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mc:AlternateContent xmlns:mc="http://schemas.openxmlformats.org/markup-compatibility/2006">
    <mc:Choice Requires="x15">
      <x15ac:absPath xmlns:x15ac="http://schemas.microsoft.com/office/spreadsheetml/2010/11/ac" url="/Users/rachelkochhar/Downloads/"/>
    </mc:Choice>
  </mc:AlternateContent>
  <xr:revisionPtr revIDLastSave="0" documentId="8_{DB3FFDB9-C4AF-554B-AFB4-BE01627BD234}" xr6:coauthVersionLast="47" xr6:coauthVersionMax="47" xr10:uidLastSave="{00000000-0000-0000-0000-000000000000}"/>
  <bookViews>
    <workbookView xWindow="0" yWindow="760" windowWidth="39220" windowHeight="26340" activeTab="1" xr2:uid="{886FAD57-F718-444D-88E1-17D39501975B}"/>
  </bookViews>
  <sheets>
    <sheet name="summary" sheetId="6" r:id="rId1"/>
    <sheet name="detail"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6" l="1"/>
  <c r="L8" i="6"/>
  <c r="L5" i="6"/>
  <c r="J7" i="6"/>
  <c r="L7" i="6" s="1"/>
  <c r="L9" i="6" l="1"/>
</calcChain>
</file>

<file path=xl/sharedStrings.xml><?xml version="1.0" encoding="utf-8"?>
<sst xmlns="http://schemas.openxmlformats.org/spreadsheetml/2006/main" count="421" uniqueCount="243">
  <si>
    <t>Overview</t>
  </si>
  <si>
    <t xml:space="preserve">This report provides an update on EPT technical assistance (TA) from January - August 2025. EPT practices are encouraged to earn 22 TA "points" in 2025. TA teaches core population health content, helps practices prepare their deliverables, and contributes to a learning culture where all teach and all learn.                                                                                     Points are achieved through attending TA events held in 2025. Point values are based off the time commitment and the level of effort involved with each event. The Learning Center recommends that 2 representatives medium or large practices attend each event, and small practices (3 or fewer FTEs) may have 1 person. Points are earned by practice, not individual. </t>
  </si>
  <si>
    <t>EPT TA Opportunities</t>
  </si>
  <si>
    <t>Points Per Session</t>
  </si>
  <si>
    <r>
      <t xml:space="preserve">   Number of Events        </t>
    </r>
    <r>
      <rPr>
        <b/>
        <sz val="12"/>
        <color theme="0"/>
        <rFont val="Aptos Narrow (Body)"/>
      </rPr>
      <t>(Jan - August 2025)</t>
    </r>
  </si>
  <si>
    <t>Points Possible</t>
  </si>
  <si>
    <t>Learning Community: Interactive sessions led by experts to train practices on the EPT content and prepare practices for milestone submission.</t>
  </si>
  <si>
    <t>Practice Track: A small group setting for practices to share about their PHM implementation progress and learn from similar practices.  </t>
  </si>
  <si>
    <t>PopHealth+ and Vroom!: An eLearning system that serves as practices' online EPT home. PopHealth+ hosts many eModules, which teach foundational population health management content. EPT Practices can also view Access modules via Vroom!, Coleman Associate's eLearning Platform.</t>
  </si>
  <si>
    <t xml:space="preserve">Office Hours: Sessions hosted by national population health management experts that are designed to answer questions PHM content, and to troubleshoot barriers or challenges. Practices may earn 1 "bonus" point per month, regardless of the number attended. </t>
  </si>
  <si>
    <t>Total points possible</t>
  </si>
  <si>
    <t>Next Steps</t>
  </si>
  <si>
    <t>If your EPT practice has earned fewer than 10 points so far, the Learning Center recommends: 
 1. Watch the eModules available on PopHealth+, the Learning Center’s eLearning platform, and Vroom!, Coleman Associates eLearning Platform. eModules are available on data, empanelment,  access, social health, and behavioral health,  and help to teach foundational population health management content and prepare practices for deliverables submission. 
2. Connect with your practice track facilitator to make sure you have the information for your upcoming practice track meeting. 
If you believe that your practice’s attendance is not properly reflected, please email us at info@pophealthlc.org with the necessary updates.</t>
  </si>
  <si>
    <t>EPT ID</t>
  </si>
  <si>
    <t>Name</t>
  </si>
  <si>
    <t>Sponsor MCP</t>
  </si>
  <si>
    <t>Access eModules                 .5 points each</t>
  </si>
  <si>
    <t>Data eModules                 .5 points each</t>
  </si>
  <si>
    <t>Empanelment eModules                 .5 points each</t>
  </si>
  <si>
    <t>Social Health eModules                 .5 points each</t>
  </si>
  <si>
    <t>Behavioral Health eModules                 .5 points each</t>
  </si>
  <si>
    <t>Learning Community      4 points each</t>
  </si>
  <si>
    <t>Office Hours.              1 point per month</t>
  </si>
  <si>
    <t>Practice Tracks                     3 points each</t>
  </si>
  <si>
    <t>Grand Total</t>
  </si>
  <si>
    <t>Acacia Family Medical Group</t>
  </si>
  <si>
    <t>Central California Alliance for Health </t>
  </si>
  <si>
    <t>Adventist Health Delano</t>
  </si>
  <si>
    <t>Kern Family Health Care </t>
  </si>
  <si>
    <t>Ajitpal S Tiwana MD</t>
  </si>
  <si>
    <t>Alameda Health System</t>
  </si>
  <si>
    <t>Alameda Alliance for Health </t>
  </si>
  <si>
    <t>Alexander Valley Healthcare</t>
  </si>
  <si>
    <t>Partnership Health Plan of California </t>
  </si>
  <si>
    <t>Aliya I Ali MD</t>
  </si>
  <si>
    <t>Health Net Community Solutions Inc. </t>
  </si>
  <si>
    <t>All for Kids</t>
  </si>
  <si>
    <t>Health Plan of San Joaquin</t>
  </si>
  <si>
    <t>Allied Health Solutions Medical Group</t>
  </si>
  <si>
    <t>L.A. Care Health Plan </t>
  </si>
  <si>
    <t>American Indian Health &amp; Services</t>
  </si>
  <si>
    <t>CenCal Health </t>
  </si>
  <si>
    <t>American Pediatrics</t>
  </si>
  <si>
    <t>Inland Empire Health Plan </t>
  </si>
  <si>
    <t>Ampla Health</t>
  </si>
  <si>
    <t>Annapoorani Thenappan MD Inc</t>
  </si>
  <si>
    <t>Annette Coronel Perey MD Inc</t>
  </si>
  <si>
    <t>APLA Health</t>
  </si>
  <si>
    <t>Aria Community Health Center</t>
  </si>
  <si>
    <t>Aruna Pallapati, MD</t>
  </si>
  <si>
    <t>Arvin Medical Clinic</t>
  </si>
  <si>
    <t>Asian Pacific Health Care Venture</t>
  </si>
  <si>
    <t>Aspen Family Medical Group of Modesto</t>
  </si>
  <si>
    <t>Atalla Medical Group</t>
  </si>
  <si>
    <t>Avala Pediatrics</t>
  </si>
  <si>
    <t>Baechtel Creek Medical Clinic</t>
  </si>
  <si>
    <t>Barton Health System</t>
  </si>
  <si>
    <t>Bartz Altadonna Community Health Center</t>
  </si>
  <si>
    <t>Bendito Medical Corporation</t>
  </si>
  <si>
    <t>Bendito Pediatrics Inc</t>
  </si>
  <si>
    <t>Binh Le MD</t>
  </si>
  <si>
    <t>Camino Health Center</t>
  </si>
  <si>
    <t>CalOptima</t>
  </si>
  <si>
    <t>Capitol Family Medical Associates</t>
  </si>
  <si>
    <t>Cardin HealthCare Inc</t>
  </si>
  <si>
    <t>Caspian Medical Clinic</t>
  </si>
  <si>
    <t>Cedars Family Medicine</t>
  </si>
  <si>
    <t>Celebrating Life Community Health Center</t>
  </si>
  <si>
    <t>Center4Health Medical Group</t>
  </si>
  <si>
    <t>Centinela Medical Group</t>
  </si>
  <si>
    <t>Chapa-De Indian Health Program</t>
  </si>
  <si>
    <t>Children's Hospital of Orange County (CHOC Childrens)</t>
  </si>
  <si>
    <t>Children's Primary Care Medical Group</t>
  </si>
  <si>
    <t>Chinatown Service Center (CSC Health)</t>
  </si>
  <si>
    <t>CHOICE Health Network</t>
  </si>
  <si>
    <t>City Medical Group</t>
  </si>
  <si>
    <t>Clinica Agua Viva</t>
  </si>
  <si>
    <t>Clinica del Socorro Medical Group Inc</t>
  </si>
  <si>
    <t>Clinica Medica Familiar</t>
  </si>
  <si>
    <t>Clinica Msr. Oscar A. Romero</t>
  </si>
  <si>
    <t>Clovis Pediatric Group</t>
  </si>
  <si>
    <t>CalViva Health </t>
  </si>
  <si>
    <t>Coalinga Valley Health Clinics</t>
  </si>
  <si>
    <t>Coastal Kids</t>
  </si>
  <si>
    <t>Community Health Centers of America</t>
  </si>
  <si>
    <t>Community Pediatric Clinic Inc</t>
  </si>
  <si>
    <t>Comprehensive Community Health Centers</t>
  </si>
  <si>
    <t>County of Santa Barbara Public Health Department</t>
  </si>
  <si>
    <t>De Novo Health Care</t>
  </si>
  <si>
    <t>Denise A. Albury MD</t>
  </si>
  <si>
    <t>Docs for Kids</t>
  </si>
  <si>
    <t>Doctors on Duty Medical Group</t>
  </si>
  <si>
    <t>Dung My Phan MD</t>
  </si>
  <si>
    <t>Santa Clara Family Health Plan </t>
  </si>
  <si>
    <t>Eastern Plumas Health Care</t>
  </si>
  <si>
    <t>El Dorado Community Health Centers</t>
  </si>
  <si>
    <t>El Proyecto del Barrio</t>
  </si>
  <si>
    <t>Eloy Romero, M.D. Inc.</t>
  </si>
  <si>
    <t>Emanate Health Medical Group</t>
  </si>
  <si>
    <t>Fairchild Medical Clinic</t>
  </si>
  <si>
    <t>Fairway Children's Medical Group</t>
  </si>
  <si>
    <t>Families Together of Orange County</t>
  </si>
  <si>
    <t>Family Health Matters</t>
  </si>
  <si>
    <t>Family Health Services Clinics</t>
  </si>
  <si>
    <t>Fariborz David Satey MD Inc - Dr. Satey's Pediatrics</t>
  </si>
  <si>
    <t>Feras and Hisham</t>
  </si>
  <si>
    <t>First Pediatrics Medical Group</t>
  </si>
  <si>
    <t>Florence Medical Center</t>
  </si>
  <si>
    <t>Florence Western Medical Clinic and Medicina Familiar Medical Group</t>
  </si>
  <si>
    <t>Gage Medical Clinic</t>
  </si>
  <si>
    <t>Galt Medical Center</t>
  </si>
  <si>
    <t>Gardens Medical Center</t>
  </si>
  <si>
    <t>Garfield Health Center</t>
  </si>
  <si>
    <t>Golden Oak Pediatrics</t>
  </si>
  <si>
    <t>Good Samaritan Health Center Wasco</t>
  </si>
  <si>
    <t>Hamsa Ramkumar MD</t>
  </si>
  <si>
    <t>Hanaa Hanna MD</t>
  </si>
  <si>
    <t>Harjit Gogna MD</t>
  </si>
  <si>
    <t>Harmony Health</t>
  </si>
  <si>
    <t>HEAL Medical Group</t>
  </si>
  <si>
    <t>Molina Health Care of California Partner Plan Inc,.</t>
  </si>
  <si>
    <t>Herald Christian Health Center</t>
  </si>
  <si>
    <t>Hien Truong, MD, Inc</t>
  </si>
  <si>
    <t>Hollister Pediatrics</t>
  </si>
  <si>
    <t>Horacio G. Lopez, MD</t>
  </si>
  <si>
    <t>Imperial Beach Community Clinic</t>
  </si>
  <si>
    <t>Indian Health Center of Santa Clara Valley</t>
  </si>
  <si>
    <t>Indira Vemuri, MD</t>
  </si>
  <si>
    <t>Isaias De Guzman Paja Jr MD</t>
  </si>
  <si>
    <t>Issac Haddad MD</t>
  </si>
  <si>
    <t>Jackyln Chan MD</t>
  </si>
  <si>
    <t>Jasleen Tiwana MD</t>
  </si>
  <si>
    <t>Javier Amu MD</t>
  </si>
  <si>
    <t>JWCH Institute</t>
  </si>
  <si>
    <t>Karing Pediatrics</t>
  </si>
  <si>
    <t>Kaweah Health</t>
  </si>
  <si>
    <t>KCS</t>
  </si>
  <si>
    <t>Kedren Community Health Center</t>
  </si>
  <si>
    <t>Kern Medical</t>
  </si>
  <si>
    <t>Kheir Clinic</t>
  </si>
  <si>
    <t>Kids and Teens Medical Group</t>
  </si>
  <si>
    <t>Kimaw Medical Center</t>
  </si>
  <si>
    <t>Las Americas Medical Clinic</t>
  </si>
  <si>
    <t>Lassen Indian Health Center</t>
  </si>
  <si>
    <t>Lelanie M. Luna MD</t>
  </si>
  <si>
    <t>Livingston Community Health</t>
  </si>
  <si>
    <t>Long Beach Family Clinic</t>
  </si>
  <si>
    <t>Madera Family Medical Group</t>
  </si>
  <si>
    <t>Majestic Medical Clinic</t>
  </si>
  <si>
    <t>Mallu Reddy MD</t>
  </si>
  <si>
    <t>Maria Teresa Pastor MD</t>
  </si>
  <si>
    <t>Mariya Zakiuddin, MD</t>
  </si>
  <si>
    <t>Mee Memorial Healthcare System</t>
  </si>
  <si>
    <t>Merced Faculty Associates Medical Group</t>
  </si>
  <si>
    <t>Mission Medical Group</t>
  </si>
  <si>
    <t>Mission Neighborhood Health Center</t>
  </si>
  <si>
    <t>San Francisco Health Plan </t>
  </si>
  <si>
    <t>Modern Concepts Medical Group</t>
  </si>
  <si>
    <t>Mohan Kumaratne MD</t>
  </si>
  <si>
    <t>Mommy &amp; Me Medical Group</t>
  </si>
  <si>
    <t>Montage Medical Group</t>
  </si>
  <si>
    <t>Mountain Valleys Health Centers</t>
  </si>
  <si>
    <t>Next Door</t>
  </si>
  <si>
    <t>Nordhoff Medical Clinic</t>
  </si>
  <si>
    <t>North East Medical Services</t>
  </si>
  <si>
    <t>Northeastern Rural Health Clinics</t>
  </si>
  <si>
    <t>Northern Valley Indian Health</t>
  </si>
  <si>
    <t>Omni Family Health</t>
  </si>
  <si>
    <t>One Community Health</t>
  </si>
  <si>
    <t>Anthem Blue Cross Partnership Plan </t>
  </si>
  <si>
    <t>Open Door Community Health Centers</t>
  </si>
  <si>
    <t>Opsam Health</t>
  </si>
  <si>
    <t>Blue Shield of California Promise Health Plan </t>
  </si>
  <si>
    <t>Pacific Central Coast Health Centers</t>
  </si>
  <si>
    <t>Pan and Hsu Pediatrics</t>
  </si>
  <si>
    <t>Paul M. Baylon MD</t>
  </si>
  <si>
    <t>Peach Tree Health</t>
  </si>
  <si>
    <t>Pediatric Care of Stockton</t>
  </si>
  <si>
    <t>Pediatric Medical Associates</t>
  </si>
  <si>
    <t>Petaluma Health Center</t>
  </si>
  <si>
    <t>Pinnacle Primary Care</t>
  </si>
  <si>
    <t>Pit River Health Services</t>
  </si>
  <si>
    <t>Plazita Medical Clinic</t>
  </si>
  <si>
    <t>Polyclinic Medical Center</t>
  </si>
  <si>
    <t>Precision Health Center</t>
  </si>
  <si>
    <t>Premier Valley Medical Group</t>
  </si>
  <si>
    <t>Primary Care Solutions</t>
  </si>
  <si>
    <t>Prime Medical</t>
  </si>
  <si>
    <t>Health Net Community Solutions Inc.</t>
  </si>
  <si>
    <t>Prime Wellness Community Health Center</t>
  </si>
  <si>
    <t>Provident Primary Care</t>
  </si>
  <si>
    <t>Rahul Grover MD</t>
  </si>
  <si>
    <t>Ravenswood Family Health Network</t>
  </si>
  <si>
    <t>Health Plan of San Mateo </t>
  </si>
  <si>
    <t>Redwood Coast Medical Services</t>
  </si>
  <si>
    <t>Romie Lane Pediatric Group</t>
  </si>
  <si>
    <t>Round Valley Indian Health Center</t>
  </si>
  <si>
    <t>Rural Health Network Inc.</t>
  </si>
  <si>
    <t>Sacramento Native American Health Center</t>
  </si>
  <si>
    <t>Sacramento Valley Pediatric Medical Group</t>
  </si>
  <si>
    <t>Saint Nazarene Medical Clinic</t>
  </si>
  <si>
    <t>Saint Youstina</t>
  </si>
  <si>
    <t>Salinas Pediatric Medical Group</t>
  </si>
  <si>
    <t>Salud Para La Gente</t>
  </si>
  <si>
    <t>San Antonio Medical Center</t>
  </si>
  <si>
    <t>San Diego American Health Center</t>
  </si>
  <si>
    <t>Community Health Group Partnership Plan </t>
  </si>
  <si>
    <t>San Lucas Pediatric Clinic</t>
  </si>
  <si>
    <t>Santa Cruz Community Health Centers</t>
  </si>
  <si>
    <t>Santa Lucia Medical Group</t>
  </si>
  <si>
    <t>Santo Nino Health Center</t>
  </si>
  <si>
    <t>School Health Clinics of Santa Clara County</t>
  </si>
  <si>
    <t>Sequoia Quality Health</t>
  </si>
  <si>
    <t>Serve the People Community Health Center</t>
  </si>
  <si>
    <t>Shasta Community Health Center</t>
  </si>
  <si>
    <t>SoHum Health</t>
  </si>
  <si>
    <t>Sonoma County Indian Health Project</t>
  </si>
  <si>
    <t>St. Elizabeth Hospital Lassen Medical Clinic</t>
  </si>
  <si>
    <t>St. John's Community Health</t>
  </si>
  <si>
    <t>Stallant Health and Wellness</t>
  </si>
  <si>
    <t>Sunshine Pediatrics</t>
  </si>
  <si>
    <t>T.H.E. Health &amp; Wellness Centers</t>
  </si>
  <si>
    <t>Talat Saifee MD</t>
  </si>
  <si>
    <t>The Children's Clinic of Bakersfield</t>
  </si>
  <si>
    <t>The Children's Doctor</t>
  </si>
  <si>
    <t>Todos Para La Salud</t>
  </si>
  <si>
    <t>Toni D. Johnson Chavis MD</t>
  </si>
  <si>
    <t>Tuolumne Me-Wuk Indian Health Center</t>
  </si>
  <si>
    <t>United Indian Health Services, Inc.</t>
  </si>
  <si>
    <t>Universal Healthcare Services</t>
  </si>
  <si>
    <t>University Muslim Medical Association, Inc.</t>
  </si>
  <si>
    <t>Valley Community Healthcare</t>
  </si>
  <si>
    <t>Valley Pediatrics</t>
  </si>
  <si>
    <t>Via Care Community Health Center</t>
  </si>
  <si>
    <t>Vishwa Kapoor, MD</t>
  </si>
  <si>
    <t>Community Health Plan of Imperial Valley</t>
  </si>
  <si>
    <t>Watts Healthcare Corporation</t>
  </si>
  <si>
    <t>West County Health Centers</t>
  </si>
  <si>
    <t>Western Sierra Medical Clinic</t>
  </si>
  <si>
    <t>White Memorial Community Health Center</t>
  </si>
  <si>
    <t>Wilmington Community Clinic</t>
  </si>
  <si>
    <t>Wynn Medical Center</t>
  </si>
  <si>
    <t>Yvonne D'sylva, MD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</si>
</sst>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ptos Narrow"/>
      <family val="2"/>
      <scheme val="minor"/>
    </font>
    <font>
      <sz val="12"/>
      <color theme="0"/>
      <name val="Aptos Narrow"/>
      <family val="2"/>
      <scheme val="minor"/>
    </font>
    <font>
      <sz val="12"/>
      <color rgb="FF000000"/>
      <name val="Aptos Narrow"/>
      <scheme val="minor"/>
    </font>
    <font>
      <b/>
      <sz val="14"/>
      <color theme="0"/>
      <name val="Aptos Narrow"/>
      <scheme val="minor"/>
    </font>
    <font>
      <sz val="12"/>
      <color theme="1"/>
      <name val="Aptos Narrow"/>
      <scheme val="minor"/>
    </font>
    <font>
      <sz val="11"/>
      <color theme="1"/>
      <name val="Aptos Narrow"/>
      <scheme val="minor"/>
    </font>
    <font>
      <b/>
      <sz val="12"/>
      <color theme="1"/>
      <name val="Aptos Narrow"/>
      <scheme val="minor"/>
    </font>
    <font>
      <b/>
      <sz val="12"/>
      <color theme="0"/>
      <name val="Aptos Narrow (Body)"/>
    </font>
  </fonts>
  <fills count="5">
    <fill>
      <patternFill patternType="none"/>
    </fill>
    <fill>
      <patternFill patternType="gray125"/>
    </fill>
    <fill>
      <patternFill patternType="solid">
        <fgColor theme="4"/>
        <bgColor indexed="64"/>
      </patternFill>
    </fill>
    <fill>
      <patternFill patternType="solid">
        <fgColor rgb="FFFFFFFF"/>
        <bgColor indexed="64"/>
      </patternFill>
    </fill>
    <fill>
      <patternFill patternType="solid">
        <fgColor theme="7" tint="0.79998168889431442"/>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2">
    <xf numFmtId="0" fontId="0" fillId="0" borderId="0" xfId="0"/>
    <xf numFmtId="0" fontId="0" fillId="0" borderId="0" xfId="0" applyAlignment="1">
      <alignment wrapText="1"/>
    </xf>
    <xf numFmtId="0" fontId="0" fillId="0" borderId="0" xfId="0" applyAlignment="1">
      <alignment horizontal="center"/>
    </xf>
    <xf numFmtId="0" fontId="1" fillId="0" borderId="0" xfId="0" applyFont="1" applyAlignment="1">
      <alignment wrapText="1"/>
    </xf>
    <xf numFmtId="0" fontId="1" fillId="0" borderId="0" xfId="0" applyFont="1" applyAlignment="1">
      <alignment horizontal="center" wrapText="1"/>
    </xf>
    <xf numFmtId="0" fontId="5" fillId="0" borderId="0" xfId="0" applyFont="1"/>
    <xf numFmtId="0" fontId="5" fillId="0" borderId="0" xfId="0" applyFont="1" applyAlignment="1">
      <alignment horizontal="center"/>
    </xf>
    <xf numFmtId="0" fontId="2" fillId="0" borderId="0" xfId="0" applyFont="1" applyAlignment="1">
      <alignment horizontal="left" vertical="center" readingOrder="1"/>
    </xf>
    <xf numFmtId="0" fontId="4"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5" fillId="0" borderId="0" xfId="0" applyFont="1" applyAlignment="1">
      <alignment horizontal="center" wrapText="1"/>
    </xf>
    <xf numFmtId="0" fontId="4" fillId="0" borderId="1" xfId="0" applyFont="1" applyBorder="1" applyAlignment="1">
      <alignment horizontal="left" wrapText="1"/>
    </xf>
    <xf numFmtId="0" fontId="3"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xf>
    <xf numFmtId="0" fontId="6" fillId="4" borderId="4" xfId="0" applyFont="1" applyFill="1" applyBorder="1" applyAlignment="1">
      <alignment horizontal="center"/>
    </xf>
    <xf numFmtId="0" fontId="6" fillId="4" borderId="0" xfId="0" applyFont="1" applyFill="1" applyAlignment="1">
      <alignment horizontal="center" wrapText="1"/>
    </xf>
    <xf numFmtId="0" fontId="3" fillId="2" borderId="1" xfId="0" applyFont="1" applyFill="1" applyBorder="1" applyAlignment="1">
      <alignment horizontal="left" vertical="center"/>
    </xf>
    <xf numFmtId="0" fontId="4" fillId="0" borderId="2" xfId="0" applyFont="1" applyBorder="1" applyAlignment="1">
      <alignment horizontal="left" vertical="top" wrapText="1" readingOrder="1"/>
    </xf>
    <xf numFmtId="0" fontId="4" fillId="0" borderId="3" xfId="0" applyFont="1" applyBorder="1" applyAlignment="1">
      <alignment horizontal="left" vertical="top" wrapText="1" readingOrder="1"/>
    </xf>
    <xf numFmtId="0" fontId="4" fillId="0" borderId="6" xfId="0" applyFont="1" applyBorder="1" applyAlignment="1">
      <alignment horizontal="left" vertical="top" wrapText="1" readingOrder="1"/>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3" fillId="2" borderId="6" xfId="0" applyFont="1" applyFill="1" applyBorder="1" applyAlignment="1">
      <alignment horizontal="center" vertical="center" wrapText="1" readingOrder="1"/>
    </xf>
    <xf numFmtId="0" fontId="2" fillId="3" borderId="2" xfId="0" applyFont="1" applyFill="1" applyBorder="1" applyAlignment="1">
      <alignment horizontal="left" vertical="center" wrapText="1" readingOrder="1"/>
    </xf>
    <xf numFmtId="0" fontId="2" fillId="3" borderId="3" xfId="0" applyFont="1" applyFill="1" applyBorder="1" applyAlignment="1">
      <alignment horizontal="left" vertical="center" wrapText="1" readingOrder="1"/>
    </xf>
    <xf numFmtId="0" fontId="2" fillId="3" borderId="6" xfId="0" applyFont="1" applyFill="1" applyBorder="1" applyAlignment="1">
      <alignment horizontal="left" vertical="center" wrapText="1" readingOrder="1"/>
    </xf>
  </cellXfs>
  <cellStyles count="1">
    <cellStyle name="Normal" xfId="0" builtinId="0"/>
  </cellStyles>
  <dxfs count="12">
    <dxf>
      <alignment horizontal="center" vertical="bottom" textRotation="0" indent="0" justifyLastLine="0" shrinkToFit="0" readingOrder="0"/>
    </dxf>
    <dxf>
      <alignment horizontal="center" vertical="bottom" textRotation="0" indent="0" justifyLastLine="0" shrinkToFit="0" readingOrder="0"/>
    </dxf>
    <dxf>
      <alignment horizontal="center" vertical="bottom" textRotation="0" indent="0" justifyLastLine="0" shrinkToFit="0" readingOrder="0"/>
    </dxf>
    <dxf>
      <alignment horizontal="center" vertical="bottom" textRotation="0" indent="0" justifyLastLine="0" shrinkToFit="0" readingOrder="0"/>
    </dxf>
    <dxf>
      <alignment horizontal="center" vertical="bottom" textRotation="0" indent="0" justifyLastLine="0" shrinkToFit="0" readingOrder="0"/>
    </dxf>
    <dxf>
      <alignment horizontal="center" vertical="bottom" textRotation="0" indent="0" justifyLastLine="0" shrinkToFit="0" readingOrder="0"/>
    </dxf>
    <dxf>
      <alignment horizontal="center" vertical="bottom" textRotation="0" indent="0" justifyLastLine="0" shrinkToFit="0" readingOrder="0"/>
    </dxf>
    <dxf>
      <alignment horizontal="center" vertical="bottom" textRotation="0" indent="0" justifyLastLine="0" shrinkToFit="0" readingOrder="0"/>
    </dxf>
    <dxf>
      <alignment horizontal="center" vertical="bottom" textRotation="0" indent="0" justifyLastLine="0" shrinkToFit="0" readingOrder="0"/>
    </dxf>
    <dxf>
      <numFmt numFmtId="0" formatCode="General"/>
      <alignment horizontal="general" vertical="bottom" textRotation="0" wrapText="1" indent="0" justifyLastLine="0" shrinkToFit="0" readingOrder="0"/>
    </dxf>
    <dxf>
      <alignment horizontal="center" vertical="bottom" textRotation="0" indent="0" justifyLastLine="0" shrinkToFit="0" readingOrder="0"/>
    </dxf>
    <dxf>
      <font>
        <b val="0"/>
        <i val="0"/>
        <strike val="0"/>
        <condense val="0"/>
        <extend val="0"/>
        <outline val="0"/>
        <shadow val="0"/>
        <u val="none"/>
        <vertAlign val="baseline"/>
        <sz val="12"/>
        <color theme="0"/>
        <name val="Aptos Narrow"/>
        <family val="2"/>
        <scheme val="minor"/>
      </font>
      <fill>
        <patternFill patternType="none">
          <fgColor indexed="64"/>
          <bgColor auto="1"/>
        </patternFill>
      </fil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AB602E-8802-5D4A-84C3-7E6BDE8C5F4F}" name="Table2" displayName="Table2" ref="A1:L199" totalsRowShown="0" headerRowDxfId="11">
  <autoFilter ref="A1:L199" xr:uid="{92AB602E-8802-5D4A-84C3-7E6BDE8C5F4F}"/>
  <sortState xmlns:xlrd2="http://schemas.microsoft.com/office/spreadsheetml/2017/richdata2" ref="A2:L199">
    <sortCondition ref="B1:B199"/>
  </sortState>
  <tableColumns count="12">
    <tableColumn id="1" xr3:uid="{340B3B94-EAA5-044A-AC45-B142761B70BC}" name="EPT ID" dataDxfId="10"/>
    <tableColumn id="13" xr3:uid="{E4D3258E-6A57-7640-83B3-638C811B8F32}" name="Name" dataDxfId="9"/>
    <tableColumn id="3" xr3:uid="{E60ED266-E407-5746-9E87-A99742D4438F}" name="Sponsor MCP"/>
    <tableColumn id="4" xr3:uid="{4DE62138-012B-2C4C-9A71-9161A81C1B26}" name="Access eModules                 .5 points each" dataDxfId="8"/>
    <tableColumn id="5" xr3:uid="{47CFE898-7B00-2441-9969-6B9EB095BA09}" name="Data eModules                 .5 points each" dataDxfId="7"/>
    <tableColumn id="6" xr3:uid="{FB9BC39F-68BD-EA4E-BED9-C72342B1F1B7}" name="Empanelment eModules                 .5 points each" dataDxfId="6"/>
    <tableColumn id="7" xr3:uid="{4FA18E34-51D0-1945-B20F-E61C5756980C}" name="Social Health eModules                 .5 points each" dataDxfId="5"/>
    <tableColumn id="8" xr3:uid="{AFE82886-FCDB-634A-AF1D-7F7C35834F0B}" name="Behavioral Health eModules                 .5 points each" dataDxfId="4"/>
    <tableColumn id="9" xr3:uid="{6949DE4E-96F3-B644-8646-B4F249315468}" name="Learning Community      4 points each" dataDxfId="3"/>
    <tableColumn id="10" xr3:uid="{C99BB1D1-6E33-E24E-97F8-14516D849045}" name="Office Hours.              1 point per month" dataDxfId="2"/>
    <tableColumn id="11" xr3:uid="{C733FE83-DE99-0049-8C7F-6BD5D0629F1E}" name="Practice Tracks                     3 points each" dataDxfId="1"/>
    <tableColumn id="12" xr3:uid="{486FA1E0-DE27-3947-96EC-3394D9767454}" name="Grand Total" dataDxfId="0"/>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118DC-90BF-A947-95C6-B8745FE2317F}">
  <dimension ref="A1:M12"/>
  <sheetViews>
    <sheetView zoomScale="140" zoomScaleNormal="140" workbookViewId="0">
      <selection activeCell="A2" sqref="A2:M2"/>
    </sheetView>
  </sheetViews>
  <sheetFormatPr baseColWidth="10" defaultColWidth="11" defaultRowHeight="16" x14ac:dyDescent="0.2"/>
  <cols>
    <col min="11" max="11" width="13" customWidth="1"/>
  </cols>
  <sheetData>
    <row r="1" spans="1:13" ht="19" x14ac:dyDescent="0.2">
      <c r="A1" s="21" t="s">
        <v>0</v>
      </c>
      <c r="B1" s="21"/>
      <c r="C1" s="21"/>
      <c r="D1" s="21"/>
      <c r="E1" s="21"/>
      <c r="F1" s="21"/>
      <c r="G1" s="21"/>
      <c r="H1" s="21"/>
      <c r="I1" s="21"/>
      <c r="J1" s="21"/>
      <c r="K1" s="21"/>
      <c r="L1" s="21"/>
      <c r="M1" s="21"/>
    </row>
    <row r="2" spans="1:13" ht="79" customHeight="1" x14ac:dyDescent="0.2">
      <c r="A2" s="22" t="s">
        <v>1</v>
      </c>
      <c r="B2" s="23"/>
      <c r="C2" s="23"/>
      <c r="D2" s="23"/>
      <c r="E2" s="23"/>
      <c r="F2" s="23"/>
      <c r="G2" s="23"/>
      <c r="H2" s="23"/>
      <c r="I2" s="23"/>
      <c r="J2" s="23"/>
      <c r="K2" s="23"/>
      <c r="L2" s="23"/>
      <c r="M2" s="24"/>
    </row>
    <row r="3" spans="1:13" x14ac:dyDescent="0.2">
      <c r="A3" s="5"/>
      <c r="B3" s="5"/>
      <c r="C3" s="5"/>
      <c r="D3" s="5"/>
      <c r="E3" s="5"/>
      <c r="F3" s="6"/>
      <c r="G3" s="6"/>
      <c r="H3" s="6"/>
      <c r="I3" s="6"/>
      <c r="J3" s="6"/>
      <c r="K3" s="6"/>
      <c r="L3" s="6"/>
      <c r="M3" s="6"/>
    </row>
    <row r="4" spans="1:13" ht="53" customHeight="1" x14ac:dyDescent="0.2">
      <c r="A4" s="26" t="s">
        <v>2</v>
      </c>
      <c r="B4" s="27"/>
      <c r="C4" s="27"/>
      <c r="D4" s="27"/>
      <c r="E4" s="27"/>
      <c r="F4" s="27"/>
      <c r="G4" s="28"/>
      <c r="H4" s="13" t="s">
        <v>3</v>
      </c>
      <c r="I4" s="13"/>
      <c r="J4" s="13" t="s">
        <v>4</v>
      </c>
      <c r="K4" s="13"/>
      <c r="L4" s="25" t="s">
        <v>5</v>
      </c>
      <c r="M4" s="25"/>
    </row>
    <row r="5" spans="1:13" ht="32" customHeight="1" x14ac:dyDescent="0.2">
      <c r="A5" s="29" t="s">
        <v>6</v>
      </c>
      <c r="B5" s="30"/>
      <c r="C5" s="30"/>
      <c r="D5" s="30"/>
      <c r="E5" s="30"/>
      <c r="F5" s="30"/>
      <c r="G5" s="31"/>
      <c r="H5" s="14">
        <v>4</v>
      </c>
      <c r="I5" s="14"/>
      <c r="J5" s="14">
        <v>2</v>
      </c>
      <c r="K5" s="15"/>
      <c r="L5" s="18">
        <f>H5*J5</f>
        <v>8</v>
      </c>
      <c r="M5" s="18"/>
    </row>
    <row r="6" spans="1:13" ht="33" customHeight="1" x14ac:dyDescent="0.2">
      <c r="A6" s="29" t="s">
        <v>7</v>
      </c>
      <c r="B6" s="30"/>
      <c r="C6" s="30"/>
      <c r="D6" s="30"/>
      <c r="E6" s="30"/>
      <c r="F6" s="30"/>
      <c r="G6" s="31"/>
      <c r="H6" s="14">
        <v>3</v>
      </c>
      <c r="I6" s="14"/>
      <c r="J6" s="14">
        <v>4</v>
      </c>
      <c r="K6" s="15"/>
      <c r="L6" s="18">
        <f t="shared" ref="L6:L8" si="0">H6*J6</f>
        <v>12</v>
      </c>
      <c r="M6" s="18"/>
    </row>
    <row r="7" spans="1:13" ht="68" customHeight="1" x14ac:dyDescent="0.2">
      <c r="A7" s="29" t="s">
        <v>8</v>
      </c>
      <c r="B7" s="30"/>
      <c r="C7" s="30"/>
      <c r="D7" s="30"/>
      <c r="E7" s="30"/>
      <c r="F7" s="30"/>
      <c r="G7" s="31"/>
      <c r="H7" s="14">
        <v>0.5</v>
      </c>
      <c r="I7" s="14"/>
      <c r="J7" s="14">
        <f>4+3+2+3+1</f>
        <v>13</v>
      </c>
      <c r="K7" s="15"/>
      <c r="L7" s="18">
        <f t="shared" si="0"/>
        <v>6.5</v>
      </c>
      <c r="M7" s="18"/>
    </row>
    <row r="8" spans="1:13" ht="52" customHeight="1" x14ac:dyDescent="0.2">
      <c r="A8" s="29" t="s">
        <v>9</v>
      </c>
      <c r="B8" s="30"/>
      <c r="C8" s="30"/>
      <c r="D8" s="30"/>
      <c r="E8" s="30"/>
      <c r="F8" s="30"/>
      <c r="G8" s="31"/>
      <c r="H8" s="16">
        <v>1</v>
      </c>
      <c r="I8" s="16"/>
      <c r="J8" s="16">
        <v>8</v>
      </c>
      <c r="K8" s="17"/>
      <c r="L8" s="18">
        <f t="shared" si="0"/>
        <v>8</v>
      </c>
      <c r="M8" s="18"/>
    </row>
    <row r="9" spans="1:13" x14ac:dyDescent="0.2">
      <c r="A9" s="7"/>
      <c r="B9" s="7"/>
      <c r="C9" s="8"/>
      <c r="D9" s="9"/>
      <c r="E9" s="9"/>
      <c r="F9" s="10"/>
      <c r="G9" s="10"/>
      <c r="H9" s="6"/>
      <c r="I9" s="6"/>
      <c r="J9" s="19" t="s">
        <v>10</v>
      </c>
      <c r="K9" s="19"/>
      <c r="L9" s="20">
        <f>SUM(L5:M8)</f>
        <v>34.5</v>
      </c>
      <c r="M9" s="20"/>
    </row>
    <row r="10" spans="1:13" x14ac:dyDescent="0.2">
      <c r="A10" s="7"/>
      <c r="B10" s="7"/>
      <c r="C10" s="8"/>
      <c r="D10" s="9"/>
      <c r="E10" s="9"/>
      <c r="F10" s="10"/>
      <c r="G10" s="10"/>
      <c r="H10" s="6"/>
      <c r="I10" s="6"/>
      <c r="J10" s="6"/>
      <c r="K10" s="6"/>
      <c r="L10" s="11"/>
      <c r="M10" s="11"/>
    </row>
    <row r="11" spans="1:13" ht="19" x14ac:dyDescent="0.2">
      <c r="A11" s="21" t="s">
        <v>11</v>
      </c>
      <c r="B11" s="21"/>
      <c r="C11" s="21"/>
      <c r="D11" s="21"/>
      <c r="E11" s="21"/>
      <c r="F11" s="21"/>
      <c r="G11" s="21"/>
      <c r="H11" s="21"/>
      <c r="I11" s="21"/>
      <c r="J11" s="21"/>
      <c r="K11" s="21"/>
      <c r="L11" s="21"/>
      <c r="M11" s="21"/>
    </row>
    <row r="12" spans="1:13" ht="115" customHeight="1" x14ac:dyDescent="0.2">
      <c r="A12" s="12" t="s">
        <v>12</v>
      </c>
      <c r="B12" s="12"/>
      <c r="C12" s="12"/>
      <c r="D12" s="12"/>
      <c r="E12" s="12"/>
      <c r="F12" s="12"/>
      <c r="G12" s="12"/>
      <c r="H12" s="12"/>
      <c r="I12" s="12"/>
      <c r="J12" s="12"/>
      <c r="K12" s="12"/>
      <c r="L12" s="12"/>
      <c r="M12" s="12"/>
    </row>
  </sheetData>
  <sheetProtection algorithmName="SHA-512" hashValue="9Dr50oOcHpa85SGwsgqdov76H5Bo2Z3fNOqrvoLOzqUqXpOCkLyIb3Ou+yYLtFZQIZUXV5fgk9/RXuIbrHUw9A==" saltValue="oR44+47jHyJ+bVg5GXChDA==" spinCount="100000" sheet="1" objects="1" scenarios="1"/>
  <mergeCells count="26">
    <mergeCell ref="A1:M1"/>
    <mergeCell ref="A2:M2"/>
    <mergeCell ref="L4:M4"/>
    <mergeCell ref="A4:G4"/>
    <mergeCell ref="A11:M11"/>
    <mergeCell ref="A5:G5"/>
    <mergeCell ref="A6:G6"/>
    <mergeCell ref="A7:G7"/>
    <mergeCell ref="A8:G8"/>
    <mergeCell ref="L8:M8"/>
    <mergeCell ref="A12:M12"/>
    <mergeCell ref="J4:K4"/>
    <mergeCell ref="J5:K5"/>
    <mergeCell ref="J6:K6"/>
    <mergeCell ref="J7:K7"/>
    <mergeCell ref="J8:K8"/>
    <mergeCell ref="H4:I4"/>
    <mergeCell ref="L5:M5"/>
    <mergeCell ref="L6:M6"/>
    <mergeCell ref="L7:M7"/>
    <mergeCell ref="H5:I5"/>
    <mergeCell ref="H6:I6"/>
    <mergeCell ref="H7:I7"/>
    <mergeCell ref="H8:I8"/>
    <mergeCell ref="J9:K9"/>
    <mergeCell ref="L9:M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1700E-4BFC-6349-AF7F-F16DEB6A80BF}">
  <dimension ref="A1:L199"/>
  <sheetViews>
    <sheetView tabSelected="1" workbookViewId="0">
      <selection activeCell="M17" sqref="M17"/>
    </sheetView>
  </sheetViews>
  <sheetFormatPr baseColWidth="10" defaultColWidth="11" defaultRowHeight="16" x14ac:dyDescent="0.2"/>
  <cols>
    <col min="1" max="1" width="10.83203125" style="2"/>
    <col min="2" max="2" width="33" style="1" customWidth="1"/>
    <col min="3" max="3" width="31.1640625" customWidth="1"/>
    <col min="4" max="4" width="13.1640625" style="2" customWidth="1"/>
    <col min="5" max="5" width="14.33203125" style="2" customWidth="1"/>
    <col min="6" max="6" width="14.5" style="2" customWidth="1"/>
    <col min="7" max="8" width="14" style="2" customWidth="1"/>
    <col min="9" max="9" width="14.33203125" style="2" customWidth="1"/>
    <col min="10" max="11" width="15.83203125" style="2" customWidth="1"/>
    <col min="12" max="12" width="10.83203125" style="2" customWidth="1"/>
  </cols>
  <sheetData>
    <row r="1" spans="1:12" s="3" customFormat="1" ht="68" x14ac:dyDescent="0.2">
      <c r="A1" s="4" t="s">
        <v>13</v>
      </c>
      <c r="B1" s="3" t="s">
        <v>14</v>
      </c>
      <c r="C1" s="3" t="s">
        <v>15</v>
      </c>
      <c r="D1" s="4" t="s">
        <v>16</v>
      </c>
      <c r="E1" s="4" t="s">
        <v>17</v>
      </c>
      <c r="F1" s="4" t="s">
        <v>18</v>
      </c>
      <c r="G1" s="4" t="s">
        <v>19</v>
      </c>
      <c r="H1" s="4" t="s">
        <v>20</v>
      </c>
      <c r="I1" s="4" t="s">
        <v>21</v>
      </c>
      <c r="J1" s="4" t="s">
        <v>22</v>
      </c>
      <c r="K1" s="4" t="s">
        <v>23</v>
      </c>
      <c r="L1" s="4" t="s">
        <v>24</v>
      </c>
    </row>
    <row r="2" spans="1:12" ht="17" x14ac:dyDescent="0.2">
      <c r="A2" s="2">
        <v>516</v>
      </c>
      <c r="B2" s="1" t="s">
        <v>25</v>
      </c>
      <c r="C2" t="s">
        <v>26</v>
      </c>
      <c r="D2" s="2">
        <v>0.5</v>
      </c>
      <c r="E2" s="2">
        <v>0.5</v>
      </c>
      <c r="F2" s="2">
        <v>0</v>
      </c>
      <c r="G2" s="2">
        <v>0.5</v>
      </c>
      <c r="H2" s="2">
        <v>0</v>
      </c>
      <c r="I2" s="2">
        <v>4</v>
      </c>
      <c r="J2" s="2">
        <v>5</v>
      </c>
      <c r="K2" s="2">
        <v>12</v>
      </c>
      <c r="L2" s="2">
        <v>22.5</v>
      </c>
    </row>
    <row r="3" spans="1:12" ht="17" x14ac:dyDescent="0.2">
      <c r="A3" s="2">
        <v>669</v>
      </c>
      <c r="B3" s="1" t="s">
        <v>27</v>
      </c>
      <c r="C3" t="s">
        <v>28</v>
      </c>
      <c r="D3" s="2">
        <v>1.5</v>
      </c>
      <c r="E3" s="2">
        <v>1.5</v>
      </c>
      <c r="F3" s="2">
        <v>0.5</v>
      </c>
      <c r="G3" s="2">
        <v>0</v>
      </c>
      <c r="H3" s="2">
        <v>0</v>
      </c>
      <c r="I3" s="2">
        <v>8</v>
      </c>
      <c r="J3" s="2">
        <v>2</v>
      </c>
      <c r="K3" s="2">
        <v>6</v>
      </c>
      <c r="L3" s="2">
        <v>19.5</v>
      </c>
    </row>
    <row r="4" spans="1:12" ht="17" x14ac:dyDescent="0.2">
      <c r="A4" s="2">
        <v>29</v>
      </c>
      <c r="B4" s="1" t="s">
        <v>29</v>
      </c>
      <c r="C4" t="s">
        <v>28</v>
      </c>
      <c r="D4" s="2">
        <v>0.5</v>
      </c>
      <c r="E4" s="2">
        <v>1.5</v>
      </c>
      <c r="F4" s="2">
        <v>0.5</v>
      </c>
      <c r="G4" s="2">
        <v>0</v>
      </c>
      <c r="H4" s="2">
        <v>0</v>
      </c>
      <c r="I4" s="2">
        <v>4</v>
      </c>
      <c r="J4" s="2">
        <v>0</v>
      </c>
      <c r="K4" s="2">
        <v>0</v>
      </c>
      <c r="L4" s="2">
        <v>6.5</v>
      </c>
    </row>
    <row r="5" spans="1:12" ht="17" x14ac:dyDescent="0.2">
      <c r="A5" s="2">
        <v>657</v>
      </c>
      <c r="B5" s="1" t="s">
        <v>30</v>
      </c>
      <c r="C5" t="s">
        <v>31</v>
      </c>
      <c r="D5" s="2">
        <v>0</v>
      </c>
      <c r="E5" s="2">
        <v>0.5</v>
      </c>
      <c r="F5" s="2">
        <v>0</v>
      </c>
      <c r="G5" s="2">
        <v>0.5</v>
      </c>
      <c r="H5" s="2">
        <v>0</v>
      </c>
      <c r="I5" s="2">
        <v>8</v>
      </c>
      <c r="J5" s="2">
        <v>1</v>
      </c>
      <c r="K5" s="2">
        <v>3</v>
      </c>
      <c r="L5" s="2">
        <v>13</v>
      </c>
    </row>
    <row r="6" spans="1:12" ht="17" x14ac:dyDescent="0.2">
      <c r="A6" s="2">
        <v>336</v>
      </c>
      <c r="B6" s="1" t="s">
        <v>32</v>
      </c>
      <c r="C6" t="s">
        <v>33</v>
      </c>
      <c r="D6" s="2">
        <v>0.5</v>
      </c>
      <c r="E6" s="2">
        <v>0.5</v>
      </c>
      <c r="F6" s="2">
        <v>0</v>
      </c>
      <c r="G6" s="2">
        <v>0</v>
      </c>
      <c r="H6" s="2">
        <v>0</v>
      </c>
      <c r="I6" s="2">
        <v>8</v>
      </c>
      <c r="J6" s="2">
        <v>2</v>
      </c>
      <c r="K6" s="2">
        <v>9</v>
      </c>
      <c r="L6" s="2">
        <v>20</v>
      </c>
    </row>
    <row r="7" spans="1:12" ht="17" x14ac:dyDescent="0.2">
      <c r="A7" s="2">
        <v>106</v>
      </c>
      <c r="B7" s="1" t="s">
        <v>34</v>
      </c>
      <c r="C7" t="s">
        <v>35</v>
      </c>
      <c r="D7" s="2">
        <v>0.5</v>
      </c>
      <c r="E7" s="2">
        <v>1.5</v>
      </c>
      <c r="F7" s="2">
        <v>0</v>
      </c>
      <c r="G7" s="2">
        <v>1</v>
      </c>
      <c r="H7" s="2">
        <v>0.5</v>
      </c>
      <c r="I7" s="2">
        <v>8</v>
      </c>
      <c r="J7" s="2">
        <v>5</v>
      </c>
      <c r="K7" s="2">
        <v>9</v>
      </c>
      <c r="L7" s="2">
        <v>25.5</v>
      </c>
    </row>
    <row r="8" spans="1:12" ht="17" x14ac:dyDescent="0.2">
      <c r="A8" s="2">
        <v>449</v>
      </c>
      <c r="B8" s="1" t="s">
        <v>36</v>
      </c>
      <c r="C8" t="s">
        <v>37</v>
      </c>
      <c r="D8" s="2">
        <v>0</v>
      </c>
      <c r="E8" s="2">
        <v>0</v>
      </c>
      <c r="F8" s="2">
        <v>0</v>
      </c>
      <c r="G8" s="2">
        <v>0</v>
      </c>
      <c r="H8" s="2">
        <v>0</v>
      </c>
      <c r="I8" s="2">
        <v>4</v>
      </c>
      <c r="J8" s="2">
        <v>1</v>
      </c>
      <c r="K8" s="2">
        <v>3</v>
      </c>
      <c r="L8" s="2">
        <v>8</v>
      </c>
    </row>
    <row r="9" spans="1:12" ht="17" x14ac:dyDescent="0.2">
      <c r="A9" s="2">
        <v>189</v>
      </c>
      <c r="B9" s="1" t="s">
        <v>38</v>
      </c>
      <c r="C9" t="s">
        <v>39</v>
      </c>
      <c r="D9" s="2">
        <v>2</v>
      </c>
      <c r="E9" s="2">
        <v>0.5</v>
      </c>
      <c r="F9" s="2">
        <v>0</v>
      </c>
      <c r="G9" s="2">
        <v>0.5</v>
      </c>
      <c r="H9" s="2">
        <v>0</v>
      </c>
      <c r="I9" s="2">
        <v>4</v>
      </c>
      <c r="J9" s="2">
        <v>1</v>
      </c>
      <c r="K9" s="2">
        <v>12</v>
      </c>
      <c r="L9" s="2">
        <v>20</v>
      </c>
    </row>
    <row r="10" spans="1:12" ht="17" x14ac:dyDescent="0.2">
      <c r="A10" s="2">
        <v>270</v>
      </c>
      <c r="B10" s="1" t="s">
        <v>40</v>
      </c>
      <c r="C10" t="s">
        <v>41</v>
      </c>
      <c r="D10" s="2">
        <v>0.5</v>
      </c>
      <c r="E10" s="2">
        <v>1.5</v>
      </c>
      <c r="F10" s="2">
        <v>1</v>
      </c>
      <c r="G10" s="2">
        <v>0</v>
      </c>
      <c r="H10" s="2">
        <v>0</v>
      </c>
      <c r="I10" s="2">
        <v>4</v>
      </c>
      <c r="J10" s="2">
        <v>2</v>
      </c>
      <c r="K10" s="2">
        <v>6</v>
      </c>
      <c r="L10" s="2">
        <v>15</v>
      </c>
    </row>
    <row r="11" spans="1:12" ht="17" x14ac:dyDescent="0.2">
      <c r="A11" s="2">
        <v>33</v>
      </c>
      <c r="B11" s="1" t="s">
        <v>42</v>
      </c>
      <c r="C11" t="s">
        <v>43</v>
      </c>
      <c r="D11" s="2">
        <v>0</v>
      </c>
      <c r="E11" s="2">
        <v>0</v>
      </c>
      <c r="F11" s="2">
        <v>0</v>
      </c>
      <c r="G11" s="2">
        <v>0</v>
      </c>
      <c r="H11" s="2">
        <v>0</v>
      </c>
      <c r="I11" s="2">
        <v>8</v>
      </c>
      <c r="J11" s="2">
        <v>2</v>
      </c>
      <c r="K11" s="2">
        <v>12</v>
      </c>
      <c r="L11" s="2">
        <v>22</v>
      </c>
    </row>
    <row r="12" spans="1:12" ht="17" x14ac:dyDescent="0.2">
      <c r="A12" s="2">
        <v>303</v>
      </c>
      <c r="B12" s="1" t="s">
        <v>44</v>
      </c>
      <c r="C12" t="s">
        <v>33</v>
      </c>
      <c r="D12" s="2">
        <v>0</v>
      </c>
      <c r="E12" s="2">
        <v>0</v>
      </c>
      <c r="F12" s="2">
        <v>0</v>
      </c>
      <c r="G12" s="2">
        <v>0</v>
      </c>
      <c r="H12" s="2">
        <v>0</v>
      </c>
      <c r="I12" s="2">
        <v>8</v>
      </c>
      <c r="J12" s="2">
        <v>1</v>
      </c>
      <c r="K12" s="2">
        <v>12</v>
      </c>
      <c r="L12" s="2">
        <v>21</v>
      </c>
    </row>
    <row r="13" spans="1:12" ht="17" x14ac:dyDescent="0.2">
      <c r="A13" s="2">
        <v>328</v>
      </c>
      <c r="B13" s="1" t="s">
        <v>45</v>
      </c>
      <c r="C13" t="s">
        <v>35</v>
      </c>
      <c r="D13" s="2">
        <v>0.5</v>
      </c>
      <c r="E13" s="2">
        <v>0.5</v>
      </c>
      <c r="F13" s="2">
        <v>0</v>
      </c>
      <c r="G13" s="2">
        <v>0.5</v>
      </c>
      <c r="H13" s="2">
        <v>0</v>
      </c>
      <c r="I13" s="2">
        <v>0</v>
      </c>
      <c r="J13" s="2">
        <v>2</v>
      </c>
      <c r="K13" s="2">
        <v>9</v>
      </c>
      <c r="L13" s="2">
        <v>12.5</v>
      </c>
    </row>
    <row r="14" spans="1:12" ht="17" x14ac:dyDescent="0.2">
      <c r="A14" s="2">
        <v>243</v>
      </c>
      <c r="B14" s="1" t="s">
        <v>46</v>
      </c>
      <c r="C14" t="s">
        <v>35</v>
      </c>
      <c r="D14" s="2">
        <v>0.5</v>
      </c>
      <c r="E14" s="2">
        <v>0.5</v>
      </c>
      <c r="F14" s="2">
        <v>0</v>
      </c>
      <c r="G14" s="2">
        <v>0.5</v>
      </c>
      <c r="H14" s="2">
        <v>0.5</v>
      </c>
      <c r="I14" s="2">
        <v>4</v>
      </c>
      <c r="J14" s="2">
        <v>3</v>
      </c>
      <c r="K14" s="2">
        <v>3</v>
      </c>
      <c r="L14" s="2">
        <v>12</v>
      </c>
    </row>
    <row r="15" spans="1:12" ht="17" x14ac:dyDescent="0.2">
      <c r="A15" s="2">
        <v>335</v>
      </c>
      <c r="B15" s="1" t="s">
        <v>47</v>
      </c>
      <c r="C15" t="s">
        <v>39</v>
      </c>
      <c r="D15" s="2">
        <v>0.5</v>
      </c>
      <c r="E15" s="2">
        <v>0</v>
      </c>
      <c r="F15" s="2">
        <v>0</v>
      </c>
      <c r="G15" s="2">
        <v>0</v>
      </c>
      <c r="H15" s="2">
        <v>0</v>
      </c>
      <c r="I15" s="2">
        <v>8</v>
      </c>
      <c r="J15" s="2">
        <v>0</v>
      </c>
      <c r="K15" s="2">
        <v>12</v>
      </c>
      <c r="L15" s="2">
        <v>20.5</v>
      </c>
    </row>
    <row r="16" spans="1:12" ht="17" x14ac:dyDescent="0.2">
      <c r="A16" s="2">
        <v>140</v>
      </c>
      <c r="B16" s="1" t="s">
        <v>48</v>
      </c>
      <c r="C16" t="s">
        <v>35</v>
      </c>
      <c r="D16" s="2">
        <v>0</v>
      </c>
      <c r="E16" s="2">
        <v>0.5</v>
      </c>
      <c r="F16" s="2">
        <v>0</v>
      </c>
      <c r="G16" s="2">
        <v>0</v>
      </c>
      <c r="H16" s="2">
        <v>0</v>
      </c>
      <c r="I16" s="2">
        <v>4</v>
      </c>
      <c r="J16" s="2">
        <v>3</v>
      </c>
      <c r="K16" s="2">
        <v>12</v>
      </c>
      <c r="L16" s="2">
        <v>19.5</v>
      </c>
    </row>
    <row r="17" spans="1:12" ht="17" x14ac:dyDescent="0.2">
      <c r="A17" s="2">
        <v>719</v>
      </c>
      <c r="B17" s="1" t="s">
        <v>49</v>
      </c>
      <c r="C17" t="s">
        <v>43</v>
      </c>
      <c r="D17" s="2">
        <v>0</v>
      </c>
      <c r="E17" s="2">
        <v>0</v>
      </c>
      <c r="F17" s="2">
        <v>0</v>
      </c>
      <c r="G17" s="2">
        <v>0</v>
      </c>
      <c r="H17" s="2">
        <v>0</v>
      </c>
      <c r="I17" s="2">
        <v>0</v>
      </c>
      <c r="J17" s="2">
        <v>0</v>
      </c>
      <c r="K17" s="2">
        <v>12</v>
      </c>
      <c r="L17" s="2">
        <v>12</v>
      </c>
    </row>
    <row r="18" spans="1:12" ht="17" x14ac:dyDescent="0.2">
      <c r="A18" s="2">
        <v>425</v>
      </c>
      <c r="B18" s="1" t="s">
        <v>50</v>
      </c>
      <c r="C18" t="s">
        <v>28</v>
      </c>
      <c r="D18" s="2">
        <v>0.5</v>
      </c>
      <c r="E18" s="2">
        <v>0.5</v>
      </c>
      <c r="F18" s="2">
        <v>0</v>
      </c>
      <c r="G18" s="2">
        <v>0</v>
      </c>
      <c r="H18" s="2">
        <v>0</v>
      </c>
      <c r="I18" s="2">
        <v>0</v>
      </c>
      <c r="J18" s="2">
        <v>0</v>
      </c>
      <c r="K18" s="2">
        <v>6</v>
      </c>
      <c r="L18" s="2">
        <v>7</v>
      </c>
    </row>
    <row r="19" spans="1:12" ht="17" x14ac:dyDescent="0.2">
      <c r="A19" s="2">
        <v>353</v>
      </c>
      <c r="B19" s="1" t="s">
        <v>51</v>
      </c>
      <c r="C19" t="s">
        <v>39</v>
      </c>
      <c r="D19" s="2">
        <v>2</v>
      </c>
      <c r="E19" s="2">
        <v>1</v>
      </c>
      <c r="F19" s="2">
        <v>0</v>
      </c>
      <c r="G19" s="2">
        <v>0</v>
      </c>
      <c r="H19" s="2">
        <v>0</v>
      </c>
      <c r="I19" s="2">
        <v>8</v>
      </c>
      <c r="J19" s="2">
        <v>2</v>
      </c>
      <c r="K19" s="2">
        <v>12</v>
      </c>
      <c r="L19" s="2">
        <v>25</v>
      </c>
    </row>
    <row r="20" spans="1:12" ht="34" x14ac:dyDescent="0.2">
      <c r="A20" s="2">
        <v>122</v>
      </c>
      <c r="B20" s="1" t="s">
        <v>52</v>
      </c>
      <c r="C20" t="s">
        <v>37</v>
      </c>
      <c r="D20" s="2">
        <v>0</v>
      </c>
      <c r="E20" s="2">
        <v>0</v>
      </c>
      <c r="F20" s="2">
        <v>0</v>
      </c>
      <c r="G20" s="2">
        <v>0</v>
      </c>
      <c r="H20" s="2">
        <v>0</v>
      </c>
      <c r="I20" s="2">
        <v>8</v>
      </c>
      <c r="J20" s="2">
        <v>1</v>
      </c>
      <c r="K20" s="2">
        <v>0</v>
      </c>
      <c r="L20" s="2">
        <v>9</v>
      </c>
    </row>
    <row r="21" spans="1:12" ht="17" x14ac:dyDescent="0.2">
      <c r="A21" s="2">
        <v>3</v>
      </c>
      <c r="B21" s="1" t="s">
        <v>53</v>
      </c>
      <c r="C21" t="s">
        <v>39</v>
      </c>
      <c r="D21" s="2">
        <v>0.5</v>
      </c>
      <c r="E21" s="2">
        <v>0</v>
      </c>
      <c r="F21" s="2">
        <v>0</v>
      </c>
      <c r="G21" s="2">
        <v>0.5</v>
      </c>
      <c r="H21" s="2">
        <v>0</v>
      </c>
      <c r="I21" s="2">
        <v>4</v>
      </c>
      <c r="J21" s="2">
        <v>3</v>
      </c>
      <c r="K21" s="2">
        <v>6</v>
      </c>
      <c r="L21" s="2">
        <v>14</v>
      </c>
    </row>
    <row r="22" spans="1:12" ht="17" x14ac:dyDescent="0.2">
      <c r="A22" s="2">
        <v>177</v>
      </c>
      <c r="B22" s="1" t="s">
        <v>54</v>
      </c>
      <c r="C22" t="s">
        <v>35</v>
      </c>
      <c r="D22" s="2">
        <v>0</v>
      </c>
      <c r="E22" s="2">
        <v>0</v>
      </c>
      <c r="F22" s="2">
        <v>0</v>
      </c>
      <c r="G22" s="2">
        <v>0</v>
      </c>
      <c r="H22" s="2">
        <v>0</v>
      </c>
      <c r="I22" s="2">
        <v>4</v>
      </c>
      <c r="J22" s="2">
        <v>1</v>
      </c>
      <c r="K22" s="2">
        <v>6</v>
      </c>
      <c r="L22" s="2">
        <v>11</v>
      </c>
    </row>
    <row r="23" spans="1:12" ht="17" x14ac:dyDescent="0.2">
      <c r="A23" s="2">
        <v>146</v>
      </c>
      <c r="B23" s="1" t="s">
        <v>55</v>
      </c>
      <c r="C23" t="s">
        <v>33</v>
      </c>
      <c r="D23" s="2">
        <v>1</v>
      </c>
      <c r="E23" s="2">
        <v>0</v>
      </c>
      <c r="F23" s="2">
        <v>0</v>
      </c>
      <c r="G23" s="2">
        <v>0</v>
      </c>
      <c r="H23" s="2">
        <v>0</v>
      </c>
      <c r="I23" s="2">
        <v>8</v>
      </c>
      <c r="J23" s="2">
        <v>1</v>
      </c>
      <c r="K23" s="2">
        <v>12</v>
      </c>
      <c r="L23" s="2">
        <v>22</v>
      </c>
    </row>
    <row r="24" spans="1:12" ht="17" x14ac:dyDescent="0.2">
      <c r="A24" s="2">
        <v>66</v>
      </c>
      <c r="B24" s="1" t="s">
        <v>56</v>
      </c>
      <c r="C24" t="s">
        <v>37</v>
      </c>
      <c r="D24" s="2">
        <v>0.5</v>
      </c>
      <c r="E24" s="2">
        <v>1</v>
      </c>
      <c r="F24" s="2">
        <v>1</v>
      </c>
      <c r="G24" s="2">
        <v>0</v>
      </c>
      <c r="H24" s="2">
        <v>0</v>
      </c>
      <c r="I24" s="2">
        <v>8</v>
      </c>
      <c r="J24" s="2">
        <v>1</v>
      </c>
      <c r="K24" s="2">
        <v>12</v>
      </c>
      <c r="L24" s="2">
        <v>23.5</v>
      </c>
    </row>
    <row r="25" spans="1:12" ht="34" x14ac:dyDescent="0.2">
      <c r="A25" s="2">
        <v>130</v>
      </c>
      <c r="B25" s="1" t="s">
        <v>57</v>
      </c>
      <c r="C25" t="s">
        <v>39</v>
      </c>
      <c r="D25" s="2">
        <v>0</v>
      </c>
      <c r="E25" s="2">
        <v>0</v>
      </c>
      <c r="F25" s="2">
        <v>0</v>
      </c>
      <c r="G25" s="2">
        <v>0</v>
      </c>
      <c r="H25" s="2">
        <v>0</v>
      </c>
      <c r="I25" s="2">
        <v>8</v>
      </c>
      <c r="J25" s="2">
        <v>0</v>
      </c>
      <c r="K25" s="2">
        <v>12</v>
      </c>
      <c r="L25" s="2">
        <v>20</v>
      </c>
    </row>
    <row r="26" spans="1:12" ht="17" x14ac:dyDescent="0.2">
      <c r="A26" s="2">
        <v>670</v>
      </c>
      <c r="B26" s="1" t="s">
        <v>58</v>
      </c>
      <c r="C26" t="s">
        <v>43</v>
      </c>
      <c r="D26" s="2">
        <v>0</v>
      </c>
      <c r="E26" s="2">
        <v>0</v>
      </c>
      <c r="F26" s="2">
        <v>0</v>
      </c>
      <c r="G26" s="2">
        <v>0</v>
      </c>
      <c r="H26" s="2">
        <v>0</v>
      </c>
      <c r="I26" s="2">
        <v>8</v>
      </c>
      <c r="J26" s="2">
        <v>2</v>
      </c>
      <c r="K26" s="2">
        <v>9</v>
      </c>
      <c r="L26" s="2">
        <v>19</v>
      </c>
    </row>
    <row r="27" spans="1:12" ht="17" x14ac:dyDescent="0.2">
      <c r="A27" s="2">
        <v>547</v>
      </c>
      <c r="B27" s="1" t="s">
        <v>59</v>
      </c>
      <c r="C27" t="s">
        <v>35</v>
      </c>
      <c r="D27" s="2">
        <v>0</v>
      </c>
      <c r="E27" s="2">
        <v>0</v>
      </c>
      <c r="F27" s="2">
        <v>0</v>
      </c>
      <c r="G27" s="2">
        <v>0</v>
      </c>
      <c r="H27" s="2">
        <v>0</v>
      </c>
      <c r="I27" s="2">
        <v>8</v>
      </c>
      <c r="J27" s="2">
        <v>1</v>
      </c>
      <c r="K27" s="2">
        <v>9</v>
      </c>
      <c r="L27" s="2">
        <v>18</v>
      </c>
    </row>
    <row r="28" spans="1:12" ht="17" x14ac:dyDescent="0.2">
      <c r="A28" s="2">
        <v>567</v>
      </c>
      <c r="B28" s="1" t="s">
        <v>60</v>
      </c>
      <c r="C28" t="s">
        <v>35</v>
      </c>
      <c r="D28" s="2">
        <v>0</v>
      </c>
      <c r="E28" s="2">
        <v>0</v>
      </c>
      <c r="F28" s="2">
        <v>0</v>
      </c>
      <c r="G28" s="2">
        <v>0</v>
      </c>
      <c r="H28" s="2">
        <v>0</v>
      </c>
      <c r="I28" s="2">
        <v>0</v>
      </c>
      <c r="J28" s="2">
        <v>0</v>
      </c>
      <c r="K28" s="2">
        <v>0</v>
      </c>
      <c r="L28" s="2">
        <v>0</v>
      </c>
    </row>
    <row r="29" spans="1:12" ht="17" x14ac:dyDescent="0.2">
      <c r="A29" s="2">
        <v>507</v>
      </c>
      <c r="B29" s="1" t="s">
        <v>61</v>
      </c>
      <c r="C29" t="s">
        <v>62</v>
      </c>
      <c r="D29" s="2">
        <v>0.5</v>
      </c>
      <c r="E29" s="2">
        <v>0.5</v>
      </c>
      <c r="F29" s="2">
        <v>0</v>
      </c>
      <c r="G29" s="2">
        <v>0</v>
      </c>
      <c r="H29" s="2">
        <v>0</v>
      </c>
      <c r="I29" s="2">
        <v>8</v>
      </c>
      <c r="J29" s="2">
        <v>1</v>
      </c>
      <c r="K29" s="2">
        <v>12</v>
      </c>
      <c r="L29" s="2">
        <v>22</v>
      </c>
    </row>
    <row r="30" spans="1:12" ht="17" x14ac:dyDescent="0.2">
      <c r="A30" s="2">
        <v>543</v>
      </c>
      <c r="B30" s="1" t="s">
        <v>63</v>
      </c>
      <c r="C30" t="s">
        <v>35</v>
      </c>
      <c r="D30" s="2">
        <v>0</v>
      </c>
      <c r="E30" s="2">
        <v>0</v>
      </c>
      <c r="F30" s="2">
        <v>0</v>
      </c>
      <c r="G30" s="2">
        <v>0</v>
      </c>
      <c r="H30" s="2">
        <v>0</v>
      </c>
      <c r="I30" s="2">
        <v>8</v>
      </c>
      <c r="J30" s="2">
        <v>5</v>
      </c>
      <c r="K30" s="2">
        <v>12</v>
      </c>
      <c r="L30" s="2">
        <v>25</v>
      </c>
    </row>
    <row r="31" spans="1:12" ht="17" x14ac:dyDescent="0.2">
      <c r="A31" s="2">
        <v>207</v>
      </c>
      <c r="B31" s="1" t="s">
        <v>64</v>
      </c>
      <c r="C31" t="s">
        <v>35</v>
      </c>
      <c r="D31" s="2">
        <v>0.5</v>
      </c>
      <c r="E31" s="2">
        <v>1.5</v>
      </c>
      <c r="F31" s="2">
        <v>0.5</v>
      </c>
      <c r="G31" s="2">
        <v>0</v>
      </c>
      <c r="H31" s="2">
        <v>0</v>
      </c>
      <c r="I31" s="2">
        <v>8</v>
      </c>
      <c r="J31" s="2">
        <v>0</v>
      </c>
      <c r="K31" s="2">
        <v>6</v>
      </c>
      <c r="L31" s="2">
        <v>16.5</v>
      </c>
    </row>
    <row r="32" spans="1:12" ht="17" x14ac:dyDescent="0.2">
      <c r="A32" s="2">
        <v>443</v>
      </c>
      <c r="B32" s="1" t="s">
        <v>65</v>
      </c>
      <c r="C32" t="s">
        <v>35</v>
      </c>
      <c r="D32" s="2">
        <v>0</v>
      </c>
      <c r="E32" s="2">
        <v>0</v>
      </c>
      <c r="F32" s="2">
        <v>0</v>
      </c>
      <c r="G32" s="2">
        <v>0</v>
      </c>
      <c r="H32" s="2">
        <v>0</v>
      </c>
      <c r="I32" s="2">
        <v>8</v>
      </c>
      <c r="J32" s="2">
        <v>2</v>
      </c>
      <c r="K32" s="2">
        <v>0</v>
      </c>
      <c r="L32" s="2">
        <v>10</v>
      </c>
    </row>
    <row r="33" spans="1:12" ht="17" x14ac:dyDescent="0.2">
      <c r="A33" s="2">
        <v>644</v>
      </c>
      <c r="B33" s="1" t="s">
        <v>66</v>
      </c>
      <c r="C33" t="s">
        <v>62</v>
      </c>
      <c r="D33" s="2">
        <v>0</v>
      </c>
      <c r="E33" s="2">
        <v>0</v>
      </c>
      <c r="F33" s="2">
        <v>0</v>
      </c>
      <c r="G33" s="2">
        <v>0</v>
      </c>
      <c r="H33" s="2">
        <v>0</v>
      </c>
      <c r="I33" s="2">
        <v>0</v>
      </c>
      <c r="J33" s="2">
        <v>2</v>
      </c>
      <c r="K33" s="2">
        <v>12</v>
      </c>
      <c r="L33" s="2">
        <v>14</v>
      </c>
    </row>
    <row r="34" spans="1:12" ht="34" x14ac:dyDescent="0.2">
      <c r="A34" s="2">
        <v>573</v>
      </c>
      <c r="B34" s="1" t="s">
        <v>67</v>
      </c>
      <c r="C34" t="s">
        <v>62</v>
      </c>
      <c r="D34" s="2">
        <v>0.5</v>
      </c>
      <c r="E34" s="2">
        <v>1.5</v>
      </c>
      <c r="F34" s="2">
        <v>1</v>
      </c>
      <c r="G34" s="2">
        <v>1</v>
      </c>
      <c r="H34" s="2">
        <v>0.5</v>
      </c>
      <c r="I34" s="2">
        <v>4</v>
      </c>
      <c r="J34" s="2">
        <v>0</v>
      </c>
      <c r="K34" s="2">
        <v>9</v>
      </c>
      <c r="L34" s="2">
        <v>17.5</v>
      </c>
    </row>
    <row r="35" spans="1:12" ht="17" x14ac:dyDescent="0.2">
      <c r="A35" s="2">
        <v>56</v>
      </c>
      <c r="B35" s="1" t="s">
        <v>68</v>
      </c>
      <c r="C35" t="s">
        <v>39</v>
      </c>
      <c r="D35" s="2">
        <v>0.5</v>
      </c>
      <c r="E35" s="2">
        <v>1.5</v>
      </c>
      <c r="F35" s="2">
        <v>1</v>
      </c>
      <c r="G35" s="2">
        <v>0.5</v>
      </c>
      <c r="H35" s="2">
        <v>0</v>
      </c>
      <c r="I35" s="2">
        <v>0</v>
      </c>
      <c r="J35" s="2">
        <v>0</v>
      </c>
      <c r="K35" s="2">
        <v>3</v>
      </c>
      <c r="L35" s="2">
        <v>6.5</v>
      </c>
    </row>
    <row r="36" spans="1:12" ht="17" x14ac:dyDescent="0.2">
      <c r="A36" s="2">
        <v>28</v>
      </c>
      <c r="B36" s="1" t="s">
        <v>69</v>
      </c>
      <c r="C36" t="s">
        <v>39</v>
      </c>
      <c r="D36" s="2">
        <v>0</v>
      </c>
      <c r="E36" s="2">
        <v>0</v>
      </c>
      <c r="F36" s="2">
        <v>0</v>
      </c>
      <c r="G36" s="2">
        <v>0</v>
      </c>
      <c r="H36" s="2">
        <v>0</v>
      </c>
      <c r="I36" s="2">
        <v>0</v>
      </c>
      <c r="J36" s="2">
        <v>0</v>
      </c>
      <c r="K36" s="2">
        <v>0</v>
      </c>
      <c r="L36" s="2">
        <v>0</v>
      </c>
    </row>
    <row r="37" spans="1:12" ht="17" x14ac:dyDescent="0.2">
      <c r="A37" s="2">
        <v>245</v>
      </c>
      <c r="B37" s="1" t="s">
        <v>70</v>
      </c>
      <c r="C37" t="s">
        <v>33</v>
      </c>
      <c r="D37" s="2">
        <v>0.5</v>
      </c>
      <c r="E37" s="2">
        <v>0.5</v>
      </c>
      <c r="F37" s="2">
        <v>1</v>
      </c>
      <c r="G37" s="2">
        <v>0.5</v>
      </c>
      <c r="H37" s="2">
        <v>0</v>
      </c>
      <c r="I37" s="2">
        <v>8</v>
      </c>
      <c r="J37" s="2">
        <v>3</v>
      </c>
      <c r="K37" s="2">
        <v>12</v>
      </c>
      <c r="L37" s="2">
        <v>25.5</v>
      </c>
    </row>
    <row r="38" spans="1:12" ht="34" x14ac:dyDescent="0.2">
      <c r="A38" s="2">
        <v>647</v>
      </c>
      <c r="B38" s="1" t="s">
        <v>71</v>
      </c>
      <c r="C38" t="s">
        <v>62</v>
      </c>
      <c r="D38" s="2">
        <v>0</v>
      </c>
      <c r="E38" s="2">
        <v>0</v>
      </c>
      <c r="F38" s="2">
        <v>1</v>
      </c>
      <c r="G38" s="2">
        <v>0</v>
      </c>
      <c r="H38" s="2">
        <v>0</v>
      </c>
      <c r="I38" s="2">
        <v>8</v>
      </c>
      <c r="J38" s="2">
        <v>2</v>
      </c>
      <c r="K38" s="2">
        <v>9</v>
      </c>
      <c r="L38" s="2">
        <v>20</v>
      </c>
    </row>
    <row r="39" spans="1:12" ht="17" x14ac:dyDescent="0.2">
      <c r="A39" s="2">
        <v>621</v>
      </c>
      <c r="B39" s="1" t="s">
        <v>72</v>
      </c>
      <c r="C39" t="s">
        <v>43</v>
      </c>
      <c r="D39" s="2">
        <v>0.5</v>
      </c>
      <c r="E39" s="2">
        <v>1</v>
      </c>
      <c r="F39" s="2">
        <v>1</v>
      </c>
      <c r="G39" s="2">
        <v>0.5</v>
      </c>
      <c r="H39" s="2">
        <v>0.5</v>
      </c>
      <c r="I39" s="2">
        <v>8</v>
      </c>
      <c r="J39" s="2">
        <v>2</v>
      </c>
      <c r="K39" s="2">
        <v>12</v>
      </c>
      <c r="L39" s="2">
        <v>25.5</v>
      </c>
    </row>
    <row r="40" spans="1:12" ht="34" x14ac:dyDescent="0.2">
      <c r="A40" s="2">
        <v>98</v>
      </c>
      <c r="B40" s="1" t="s">
        <v>73</v>
      </c>
      <c r="C40" t="s">
        <v>39</v>
      </c>
      <c r="D40" s="2">
        <v>1.5</v>
      </c>
      <c r="E40" s="2">
        <v>1.5</v>
      </c>
      <c r="F40" s="2">
        <v>1</v>
      </c>
      <c r="G40" s="2">
        <v>0.5</v>
      </c>
      <c r="H40" s="2">
        <v>0.5</v>
      </c>
      <c r="I40" s="2">
        <v>8</v>
      </c>
      <c r="J40" s="2">
        <v>3</v>
      </c>
      <c r="K40" s="2">
        <v>12</v>
      </c>
      <c r="L40" s="2">
        <v>28</v>
      </c>
    </row>
    <row r="41" spans="1:12" ht="17" x14ac:dyDescent="0.2">
      <c r="A41" s="2">
        <v>663</v>
      </c>
      <c r="B41" s="1" t="s">
        <v>74</v>
      </c>
      <c r="C41" t="s">
        <v>62</v>
      </c>
      <c r="D41" s="2">
        <v>0</v>
      </c>
      <c r="E41" s="2">
        <v>0</v>
      </c>
      <c r="F41" s="2">
        <v>0</v>
      </c>
      <c r="G41" s="2">
        <v>0</v>
      </c>
      <c r="H41" s="2">
        <v>0</v>
      </c>
      <c r="I41" s="2">
        <v>4</v>
      </c>
      <c r="J41" s="2">
        <v>5</v>
      </c>
      <c r="K41" s="2">
        <v>12</v>
      </c>
      <c r="L41" s="2">
        <v>21</v>
      </c>
    </row>
    <row r="42" spans="1:12" ht="17" x14ac:dyDescent="0.2">
      <c r="A42" s="2">
        <v>100</v>
      </c>
      <c r="B42" s="1" t="s">
        <v>75</v>
      </c>
      <c r="C42" t="s">
        <v>39</v>
      </c>
      <c r="D42" s="2">
        <v>0</v>
      </c>
      <c r="E42" s="2">
        <v>0</v>
      </c>
      <c r="F42" s="2">
        <v>0</v>
      </c>
      <c r="G42" s="2">
        <v>0</v>
      </c>
      <c r="H42" s="2">
        <v>0</v>
      </c>
      <c r="I42" s="2">
        <v>4</v>
      </c>
      <c r="J42" s="2">
        <v>0</v>
      </c>
      <c r="K42" s="2">
        <v>3</v>
      </c>
      <c r="L42" s="2">
        <v>7</v>
      </c>
    </row>
    <row r="43" spans="1:12" ht="17" x14ac:dyDescent="0.2">
      <c r="A43" s="2">
        <v>690</v>
      </c>
      <c r="B43" s="1" t="s">
        <v>76</v>
      </c>
      <c r="C43" t="s">
        <v>35</v>
      </c>
      <c r="D43" s="2">
        <v>0</v>
      </c>
      <c r="E43" s="2">
        <v>0</v>
      </c>
      <c r="F43" s="2">
        <v>1</v>
      </c>
      <c r="G43" s="2">
        <v>0.5</v>
      </c>
      <c r="H43" s="2">
        <v>0</v>
      </c>
      <c r="I43" s="2">
        <v>8</v>
      </c>
      <c r="J43" s="2">
        <v>0</v>
      </c>
      <c r="K43" s="2">
        <v>12</v>
      </c>
      <c r="L43" s="2">
        <v>21.5</v>
      </c>
    </row>
    <row r="44" spans="1:12" ht="17" x14ac:dyDescent="0.2">
      <c r="A44" s="2">
        <v>1</v>
      </c>
      <c r="B44" s="1" t="s">
        <v>77</v>
      </c>
      <c r="C44" t="s">
        <v>39</v>
      </c>
      <c r="D44" s="2">
        <v>0</v>
      </c>
      <c r="E44" s="2">
        <v>0</v>
      </c>
      <c r="F44" s="2">
        <v>0</v>
      </c>
      <c r="G44" s="2">
        <v>0</v>
      </c>
      <c r="H44" s="2">
        <v>0</v>
      </c>
      <c r="I44" s="2">
        <v>8</v>
      </c>
      <c r="J44" s="2">
        <v>0</v>
      </c>
      <c r="K44" s="2">
        <v>3</v>
      </c>
      <c r="L44" s="2">
        <v>11</v>
      </c>
    </row>
    <row r="45" spans="1:12" ht="17" x14ac:dyDescent="0.2">
      <c r="A45" s="2">
        <v>720</v>
      </c>
      <c r="B45" s="1" t="s">
        <v>78</v>
      </c>
      <c r="C45" t="s">
        <v>62</v>
      </c>
      <c r="D45" s="2">
        <v>0.5</v>
      </c>
      <c r="E45" s="2">
        <v>0</v>
      </c>
      <c r="F45" s="2">
        <v>0</v>
      </c>
      <c r="G45" s="2">
        <v>0</v>
      </c>
      <c r="H45" s="2">
        <v>0</v>
      </c>
      <c r="I45" s="2">
        <v>0</v>
      </c>
      <c r="J45" s="2">
        <v>0</v>
      </c>
      <c r="K45" s="2">
        <v>0</v>
      </c>
      <c r="L45" s="2">
        <v>0.5</v>
      </c>
    </row>
    <row r="46" spans="1:12" ht="17" x14ac:dyDescent="0.2">
      <c r="A46" s="2">
        <v>555</v>
      </c>
      <c r="B46" s="1" t="s">
        <v>79</v>
      </c>
      <c r="C46" t="s">
        <v>39</v>
      </c>
      <c r="D46" s="2">
        <v>0.5</v>
      </c>
      <c r="E46" s="2">
        <v>0</v>
      </c>
      <c r="F46" s="2">
        <v>0</v>
      </c>
      <c r="G46" s="2">
        <v>0</v>
      </c>
      <c r="H46" s="2">
        <v>0</v>
      </c>
      <c r="I46" s="2">
        <v>4</v>
      </c>
      <c r="J46" s="2">
        <v>1</v>
      </c>
      <c r="K46" s="2">
        <v>12</v>
      </c>
      <c r="L46" s="2">
        <v>17.5</v>
      </c>
    </row>
    <row r="47" spans="1:12" ht="17" x14ac:dyDescent="0.2">
      <c r="A47" s="2">
        <v>293</v>
      </c>
      <c r="B47" s="1" t="s">
        <v>80</v>
      </c>
      <c r="C47" t="s">
        <v>81</v>
      </c>
      <c r="D47" s="2">
        <v>0.5</v>
      </c>
      <c r="E47" s="2">
        <v>1</v>
      </c>
      <c r="F47" s="2">
        <v>1</v>
      </c>
      <c r="G47" s="2">
        <v>0</v>
      </c>
      <c r="H47" s="2">
        <v>0</v>
      </c>
      <c r="I47" s="2">
        <v>4</v>
      </c>
      <c r="J47" s="2">
        <v>0</v>
      </c>
      <c r="K47" s="2">
        <v>3</v>
      </c>
      <c r="L47" s="2">
        <v>9.5</v>
      </c>
    </row>
    <row r="48" spans="1:12" ht="17" x14ac:dyDescent="0.2">
      <c r="A48" s="2">
        <v>283</v>
      </c>
      <c r="B48" s="1" t="s">
        <v>82</v>
      </c>
      <c r="C48" t="s">
        <v>35</v>
      </c>
      <c r="D48" s="2">
        <v>0</v>
      </c>
      <c r="E48" s="2">
        <v>0</v>
      </c>
      <c r="F48" s="2">
        <v>0</v>
      </c>
      <c r="G48" s="2">
        <v>0</v>
      </c>
      <c r="H48" s="2">
        <v>0</v>
      </c>
      <c r="I48" s="2">
        <v>0</v>
      </c>
      <c r="J48" s="2">
        <v>0</v>
      </c>
      <c r="K48" s="2">
        <v>3</v>
      </c>
      <c r="L48" s="2">
        <v>3</v>
      </c>
    </row>
    <row r="49" spans="1:12" ht="17" x14ac:dyDescent="0.2">
      <c r="A49" s="2">
        <v>296</v>
      </c>
      <c r="B49" s="1" t="s">
        <v>83</v>
      </c>
      <c r="C49" t="s">
        <v>35</v>
      </c>
      <c r="D49" s="2">
        <v>0</v>
      </c>
      <c r="E49" s="2">
        <v>0</v>
      </c>
      <c r="F49" s="2">
        <v>0</v>
      </c>
      <c r="G49" s="2">
        <v>0</v>
      </c>
      <c r="H49" s="2">
        <v>0</v>
      </c>
      <c r="I49" s="2">
        <v>8</v>
      </c>
      <c r="J49" s="2">
        <v>4</v>
      </c>
      <c r="K49" s="2">
        <v>9</v>
      </c>
      <c r="L49" s="2">
        <v>21</v>
      </c>
    </row>
    <row r="50" spans="1:12" ht="17" x14ac:dyDescent="0.2">
      <c r="A50" s="2">
        <v>503</v>
      </c>
      <c r="B50" s="1" t="s">
        <v>84</v>
      </c>
      <c r="C50" t="s">
        <v>26</v>
      </c>
      <c r="D50" s="2">
        <v>0</v>
      </c>
      <c r="E50" s="2">
        <v>0</v>
      </c>
      <c r="F50" s="2">
        <v>0</v>
      </c>
      <c r="G50" s="2">
        <v>0</v>
      </c>
      <c r="H50" s="2">
        <v>0</v>
      </c>
      <c r="I50" s="2">
        <v>0</v>
      </c>
      <c r="J50" s="2">
        <v>2</v>
      </c>
      <c r="K50" s="2">
        <v>0</v>
      </c>
      <c r="L50" s="2">
        <v>2</v>
      </c>
    </row>
    <row r="51" spans="1:12" ht="17" x14ac:dyDescent="0.2">
      <c r="A51" s="2">
        <v>152</v>
      </c>
      <c r="B51" s="1" t="s">
        <v>85</v>
      </c>
      <c r="C51" t="s">
        <v>39</v>
      </c>
      <c r="D51" s="2">
        <v>0</v>
      </c>
      <c r="E51" s="2">
        <v>0</v>
      </c>
      <c r="F51" s="2">
        <v>0</v>
      </c>
      <c r="G51" s="2">
        <v>0</v>
      </c>
      <c r="H51" s="2">
        <v>0</v>
      </c>
      <c r="I51" s="2">
        <v>4</v>
      </c>
      <c r="J51" s="2">
        <v>0</v>
      </c>
      <c r="K51" s="2">
        <v>12</v>
      </c>
      <c r="L51" s="2">
        <v>16</v>
      </c>
    </row>
    <row r="52" spans="1:12" ht="34" x14ac:dyDescent="0.2">
      <c r="A52" s="2">
        <v>181</v>
      </c>
      <c r="B52" s="1" t="s">
        <v>86</v>
      </c>
      <c r="C52" t="s">
        <v>39</v>
      </c>
      <c r="D52" s="2">
        <v>2</v>
      </c>
      <c r="E52" s="2">
        <v>0.5</v>
      </c>
      <c r="F52" s="2">
        <v>0</v>
      </c>
      <c r="G52" s="2">
        <v>0</v>
      </c>
      <c r="H52" s="2">
        <v>0</v>
      </c>
      <c r="I52" s="2">
        <v>8</v>
      </c>
      <c r="J52" s="2">
        <v>2</v>
      </c>
      <c r="K52" s="2">
        <v>12</v>
      </c>
      <c r="L52" s="2">
        <v>24.5</v>
      </c>
    </row>
    <row r="53" spans="1:12" ht="34" x14ac:dyDescent="0.2">
      <c r="A53" s="2">
        <v>367</v>
      </c>
      <c r="B53" s="1" t="s">
        <v>87</v>
      </c>
      <c r="C53" t="s">
        <v>41</v>
      </c>
      <c r="D53" s="2">
        <v>2</v>
      </c>
      <c r="E53" s="2">
        <v>1.5</v>
      </c>
      <c r="F53" s="2">
        <v>1</v>
      </c>
      <c r="G53" s="2">
        <v>1</v>
      </c>
      <c r="H53" s="2">
        <v>0.5</v>
      </c>
      <c r="I53" s="2">
        <v>8</v>
      </c>
      <c r="J53" s="2">
        <v>5</v>
      </c>
      <c r="K53" s="2">
        <v>12</v>
      </c>
      <c r="L53" s="2">
        <v>31</v>
      </c>
    </row>
    <row r="54" spans="1:12" ht="17" x14ac:dyDescent="0.2">
      <c r="A54" s="2">
        <v>116</v>
      </c>
      <c r="B54" s="1" t="s">
        <v>88</v>
      </c>
      <c r="C54" t="s">
        <v>35</v>
      </c>
      <c r="D54" s="2">
        <v>0</v>
      </c>
      <c r="E54" s="2">
        <v>0</v>
      </c>
      <c r="F54" s="2">
        <v>0</v>
      </c>
      <c r="G54" s="2">
        <v>0</v>
      </c>
      <c r="H54" s="2">
        <v>0</v>
      </c>
      <c r="I54" s="2">
        <v>0</v>
      </c>
      <c r="J54" s="2">
        <v>0</v>
      </c>
      <c r="K54" s="2">
        <v>9</v>
      </c>
      <c r="L54" s="2">
        <v>9</v>
      </c>
    </row>
    <row r="55" spans="1:12" ht="17" x14ac:dyDescent="0.2">
      <c r="A55" s="2">
        <v>75</v>
      </c>
      <c r="B55" s="1" t="s">
        <v>89</v>
      </c>
      <c r="C55" t="s">
        <v>35</v>
      </c>
      <c r="D55" s="2">
        <v>0</v>
      </c>
      <c r="E55" s="2">
        <v>0</v>
      </c>
      <c r="F55" s="2">
        <v>0</v>
      </c>
      <c r="G55" s="2">
        <v>0</v>
      </c>
      <c r="H55" s="2">
        <v>0</v>
      </c>
      <c r="I55" s="2">
        <v>8</v>
      </c>
      <c r="J55" s="2">
        <v>0</v>
      </c>
      <c r="K55" s="2">
        <v>3</v>
      </c>
      <c r="L55" s="2">
        <v>11</v>
      </c>
    </row>
    <row r="56" spans="1:12" ht="17" x14ac:dyDescent="0.2">
      <c r="A56" s="2">
        <v>44</v>
      </c>
      <c r="B56" s="1" t="s">
        <v>90</v>
      </c>
      <c r="C56" t="s">
        <v>62</v>
      </c>
      <c r="D56" s="2">
        <v>0.5</v>
      </c>
      <c r="E56" s="2">
        <v>0.5</v>
      </c>
      <c r="F56" s="2">
        <v>1</v>
      </c>
      <c r="G56" s="2">
        <v>0.5</v>
      </c>
      <c r="H56" s="2">
        <v>0</v>
      </c>
      <c r="I56" s="2">
        <v>8</v>
      </c>
      <c r="J56" s="2">
        <v>2</v>
      </c>
      <c r="K56" s="2">
        <v>12</v>
      </c>
      <c r="L56" s="2">
        <v>24.5</v>
      </c>
    </row>
    <row r="57" spans="1:12" ht="17" x14ac:dyDescent="0.2">
      <c r="A57" s="2">
        <v>65</v>
      </c>
      <c r="B57" s="1" t="s">
        <v>91</v>
      </c>
      <c r="C57" t="s">
        <v>26</v>
      </c>
      <c r="D57" s="2">
        <v>2</v>
      </c>
      <c r="E57" s="2">
        <v>1.5</v>
      </c>
      <c r="F57" s="2">
        <v>0.5</v>
      </c>
      <c r="G57" s="2">
        <v>1</v>
      </c>
      <c r="H57" s="2">
        <v>0.5</v>
      </c>
      <c r="I57" s="2">
        <v>8</v>
      </c>
      <c r="J57" s="2">
        <v>8</v>
      </c>
      <c r="K57" s="2">
        <v>12</v>
      </c>
      <c r="L57" s="2">
        <v>33.5</v>
      </c>
    </row>
    <row r="58" spans="1:12" ht="17" x14ac:dyDescent="0.2">
      <c r="A58" s="2">
        <v>160</v>
      </c>
      <c r="B58" s="1" t="s">
        <v>92</v>
      </c>
      <c r="C58" t="s">
        <v>93</v>
      </c>
      <c r="D58" s="2">
        <v>1.5</v>
      </c>
      <c r="E58" s="2">
        <v>1</v>
      </c>
      <c r="F58" s="2">
        <v>0</v>
      </c>
      <c r="G58" s="2">
        <v>0</v>
      </c>
      <c r="H58" s="2">
        <v>0</v>
      </c>
      <c r="I58" s="2">
        <v>8</v>
      </c>
      <c r="J58" s="2">
        <v>1</v>
      </c>
      <c r="K58" s="2">
        <v>6</v>
      </c>
      <c r="L58" s="2">
        <v>17.5</v>
      </c>
    </row>
    <row r="59" spans="1:12" ht="17" x14ac:dyDescent="0.2">
      <c r="A59" s="2">
        <v>173</v>
      </c>
      <c r="B59" s="1" t="s">
        <v>94</v>
      </c>
      <c r="C59" t="s">
        <v>33</v>
      </c>
      <c r="D59" s="2">
        <v>1.5</v>
      </c>
      <c r="E59" s="2">
        <v>0</v>
      </c>
      <c r="F59" s="2">
        <v>0</v>
      </c>
      <c r="G59" s="2">
        <v>1.5</v>
      </c>
      <c r="H59" s="2">
        <v>0</v>
      </c>
      <c r="I59" s="2">
        <v>8</v>
      </c>
      <c r="J59" s="2">
        <v>7</v>
      </c>
      <c r="K59" s="2">
        <v>12</v>
      </c>
      <c r="L59" s="2">
        <v>30</v>
      </c>
    </row>
    <row r="60" spans="1:12" ht="17" x14ac:dyDescent="0.2">
      <c r="A60" s="2">
        <v>382</v>
      </c>
      <c r="B60" s="1" t="s">
        <v>95</v>
      </c>
      <c r="C60" t="s">
        <v>37</v>
      </c>
      <c r="D60" s="2">
        <v>0</v>
      </c>
      <c r="E60" s="2">
        <v>0</v>
      </c>
      <c r="F60" s="2">
        <v>0</v>
      </c>
      <c r="G60" s="2">
        <v>0</v>
      </c>
      <c r="H60" s="2">
        <v>0</v>
      </c>
      <c r="I60" s="2">
        <v>8</v>
      </c>
      <c r="J60" s="2">
        <v>1</v>
      </c>
      <c r="K60" s="2">
        <v>12</v>
      </c>
      <c r="L60" s="2">
        <v>21</v>
      </c>
    </row>
    <row r="61" spans="1:12" ht="17" x14ac:dyDescent="0.2">
      <c r="A61" s="2">
        <v>631</v>
      </c>
      <c r="B61" s="1" t="s">
        <v>96</v>
      </c>
      <c r="C61" t="s">
        <v>39</v>
      </c>
      <c r="D61" s="2">
        <v>0</v>
      </c>
      <c r="E61" s="2">
        <v>0</v>
      </c>
      <c r="F61" s="2">
        <v>0</v>
      </c>
      <c r="G61" s="2">
        <v>0.5</v>
      </c>
      <c r="H61" s="2">
        <v>0</v>
      </c>
      <c r="I61" s="2">
        <v>8</v>
      </c>
      <c r="J61" s="2">
        <v>7</v>
      </c>
      <c r="K61" s="2">
        <v>12</v>
      </c>
      <c r="L61" s="2">
        <v>27.5</v>
      </c>
    </row>
    <row r="62" spans="1:12" ht="17" x14ac:dyDescent="0.2">
      <c r="A62" s="2">
        <v>444</v>
      </c>
      <c r="B62" s="1" t="s">
        <v>97</v>
      </c>
      <c r="C62" t="s">
        <v>26</v>
      </c>
      <c r="D62" s="2">
        <v>0</v>
      </c>
      <c r="E62" s="2">
        <v>0</v>
      </c>
      <c r="F62" s="2">
        <v>0</v>
      </c>
      <c r="G62" s="2">
        <v>0</v>
      </c>
      <c r="H62" s="2">
        <v>0</v>
      </c>
      <c r="I62" s="2">
        <v>8</v>
      </c>
      <c r="J62" s="2">
        <v>0</v>
      </c>
      <c r="K62" s="2">
        <v>0</v>
      </c>
      <c r="L62" s="2">
        <v>8</v>
      </c>
    </row>
    <row r="63" spans="1:12" ht="17" x14ac:dyDescent="0.2">
      <c r="A63" s="2">
        <v>363</v>
      </c>
      <c r="B63" s="1" t="s">
        <v>98</v>
      </c>
      <c r="C63" t="s">
        <v>35</v>
      </c>
      <c r="D63" s="2">
        <v>0</v>
      </c>
      <c r="E63" s="2">
        <v>0</v>
      </c>
      <c r="F63" s="2">
        <v>0</v>
      </c>
      <c r="G63" s="2">
        <v>0</v>
      </c>
      <c r="H63" s="2">
        <v>0</v>
      </c>
      <c r="I63" s="2">
        <v>0</v>
      </c>
      <c r="J63" s="2">
        <v>0</v>
      </c>
      <c r="K63" s="2">
        <v>6</v>
      </c>
      <c r="L63" s="2">
        <v>6</v>
      </c>
    </row>
    <row r="64" spans="1:12" ht="17" x14ac:dyDescent="0.2">
      <c r="A64" s="2">
        <v>248</v>
      </c>
      <c r="B64" s="1" t="s">
        <v>99</v>
      </c>
      <c r="C64" t="s">
        <v>33</v>
      </c>
      <c r="D64" s="2">
        <v>0</v>
      </c>
      <c r="E64" s="2">
        <v>0</v>
      </c>
      <c r="F64" s="2">
        <v>0</v>
      </c>
      <c r="G64" s="2">
        <v>0</v>
      </c>
      <c r="H64" s="2">
        <v>0</v>
      </c>
      <c r="I64" s="2">
        <v>0</v>
      </c>
      <c r="J64" s="2">
        <v>0</v>
      </c>
      <c r="K64" s="2">
        <v>0</v>
      </c>
      <c r="L64" s="2">
        <v>0</v>
      </c>
    </row>
    <row r="65" spans="1:12" ht="17" x14ac:dyDescent="0.2">
      <c r="A65" s="2">
        <v>433</v>
      </c>
      <c r="B65" s="1" t="s">
        <v>100</v>
      </c>
      <c r="C65" t="s">
        <v>35</v>
      </c>
      <c r="D65" s="2">
        <v>0</v>
      </c>
      <c r="E65" s="2">
        <v>0</v>
      </c>
      <c r="F65" s="2">
        <v>0</v>
      </c>
      <c r="G65" s="2">
        <v>0</v>
      </c>
      <c r="H65" s="2">
        <v>0</v>
      </c>
      <c r="I65" s="2">
        <v>8</v>
      </c>
      <c r="J65" s="2">
        <v>1</v>
      </c>
      <c r="K65" s="2">
        <v>9</v>
      </c>
      <c r="L65" s="2">
        <v>18</v>
      </c>
    </row>
    <row r="66" spans="1:12" ht="17" x14ac:dyDescent="0.2">
      <c r="A66" s="2">
        <v>464</v>
      </c>
      <c r="B66" s="1" t="s">
        <v>101</v>
      </c>
      <c r="C66" t="s">
        <v>62</v>
      </c>
      <c r="D66" s="2">
        <v>1.5</v>
      </c>
      <c r="E66" s="2">
        <v>1</v>
      </c>
      <c r="F66" s="2">
        <v>0</v>
      </c>
      <c r="G66" s="2">
        <v>0</v>
      </c>
      <c r="H66" s="2">
        <v>0</v>
      </c>
      <c r="I66" s="2">
        <v>8</v>
      </c>
      <c r="J66" s="2">
        <v>7</v>
      </c>
      <c r="K66" s="2">
        <v>12</v>
      </c>
      <c r="L66" s="2">
        <v>29.5</v>
      </c>
    </row>
    <row r="67" spans="1:12" ht="17" x14ac:dyDescent="0.2">
      <c r="A67" s="2">
        <v>566</v>
      </c>
      <c r="B67" s="1" t="s">
        <v>102</v>
      </c>
      <c r="C67" t="s">
        <v>62</v>
      </c>
      <c r="D67" s="2">
        <v>0.5</v>
      </c>
      <c r="E67" s="2">
        <v>1.5</v>
      </c>
      <c r="F67" s="2">
        <v>1</v>
      </c>
      <c r="G67" s="2">
        <v>1</v>
      </c>
      <c r="H67" s="2">
        <v>0</v>
      </c>
      <c r="I67" s="2">
        <v>8</v>
      </c>
      <c r="J67" s="2">
        <v>2</v>
      </c>
      <c r="K67" s="2">
        <v>12</v>
      </c>
      <c r="L67" s="2">
        <v>26</v>
      </c>
    </row>
    <row r="68" spans="1:12" ht="17" x14ac:dyDescent="0.2">
      <c r="A68" s="2">
        <v>411</v>
      </c>
      <c r="B68" s="1" t="s">
        <v>103</v>
      </c>
      <c r="C68" t="s">
        <v>33</v>
      </c>
      <c r="D68" s="2">
        <v>0</v>
      </c>
      <c r="E68" s="2">
        <v>0</v>
      </c>
      <c r="F68" s="2">
        <v>0</v>
      </c>
      <c r="G68" s="2">
        <v>0</v>
      </c>
      <c r="H68" s="2">
        <v>0</v>
      </c>
      <c r="I68" s="2">
        <v>0</v>
      </c>
      <c r="J68" s="2">
        <v>0</v>
      </c>
      <c r="K68" s="2">
        <v>3</v>
      </c>
      <c r="L68" s="2">
        <v>3</v>
      </c>
    </row>
    <row r="69" spans="1:12" ht="34" x14ac:dyDescent="0.2">
      <c r="A69" s="2">
        <v>439</v>
      </c>
      <c r="B69" s="1" t="s">
        <v>104</v>
      </c>
      <c r="C69" t="s">
        <v>35</v>
      </c>
      <c r="D69" s="2">
        <v>2</v>
      </c>
      <c r="E69" s="2">
        <v>1.5</v>
      </c>
      <c r="F69" s="2">
        <v>1</v>
      </c>
      <c r="G69" s="2">
        <v>0</v>
      </c>
      <c r="H69" s="2">
        <v>0</v>
      </c>
      <c r="I69" s="2">
        <v>8</v>
      </c>
      <c r="J69" s="2">
        <v>2</v>
      </c>
      <c r="K69" s="2">
        <v>6</v>
      </c>
      <c r="L69" s="2">
        <v>20.5</v>
      </c>
    </row>
    <row r="70" spans="1:12" ht="17" x14ac:dyDescent="0.2">
      <c r="A70" s="2">
        <v>468</v>
      </c>
      <c r="B70" s="1" t="s">
        <v>105</v>
      </c>
      <c r="C70" t="s">
        <v>39</v>
      </c>
      <c r="D70" s="2">
        <v>0.5</v>
      </c>
      <c r="E70" s="2">
        <v>1.5</v>
      </c>
      <c r="F70" s="2">
        <v>0</v>
      </c>
      <c r="G70" s="2">
        <v>0</v>
      </c>
      <c r="H70" s="2">
        <v>0</v>
      </c>
      <c r="I70" s="2">
        <v>4</v>
      </c>
      <c r="J70" s="2">
        <v>3</v>
      </c>
      <c r="K70" s="2">
        <v>0</v>
      </c>
      <c r="L70" s="2">
        <v>9</v>
      </c>
    </row>
    <row r="71" spans="1:12" ht="17" x14ac:dyDescent="0.2">
      <c r="A71" s="2">
        <v>624</v>
      </c>
      <c r="B71" s="1" t="s">
        <v>106</v>
      </c>
      <c r="C71" t="s">
        <v>81</v>
      </c>
      <c r="D71" s="2">
        <v>0</v>
      </c>
      <c r="E71" s="2">
        <v>0</v>
      </c>
      <c r="F71" s="2">
        <v>0</v>
      </c>
      <c r="G71" s="2">
        <v>0</v>
      </c>
      <c r="H71" s="2">
        <v>0</v>
      </c>
      <c r="I71" s="2">
        <v>4</v>
      </c>
      <c r="J71" s="2">
        <v>0</v>
      </c>
      <c r="K71" s="2">
        <v>12</v>
      </c>
      <c r="L71" s="2">
        <v>16</v>
      </c>
    </row>
    <row r="72" spans="1:12" ht="17" x14ac:dyDescent="0.2">
      <c r="A72" s="2">
        <v>361</v>
      </c>
      <c r="B72" s="1" t="s">
        <v>107</v>
      </c>
      <c r="C72" t="s">
        <v>35</v>
      </c>
      <c r="D72" s="2">
        <v>0</v>
      </c>
      <c r="E72" s="2">
        <v>0</v>
      </c>
      <c r="F72" s="2">
        <v>0</v>
      </c>
      <c r="G72" s="2">
        <v>0</v>
      </c>
      <c r="H72" s="2">
        <v>0</v>
      </c>
      <c r="I72" s="2">
        <v>0</v>
      </c>
      <c r="J72" s="2">
        <v>0</v>
      </c>
      <c r="K72" s="2">
        <v>0</v>
      </c>
      <c r="L72" s="2">
        <v>0</v>
      </c>
    </row>
    <row r="73" spans="1:12" ht="34" x14ac:dyDescent="0.2">
      <c r="A73" s="2">
        <v>282</v>
      </c>
      <c r="B73" s="1" t="s">
        <v>108</v>
      </c>
      <c r="C73" t="s">
        <v>35</v>
      </c>
      <c r="D73" s="2">
        <v>0</v>
      </c>
      <c r="E73" s="2">
        <v>0</v>
      </c>
      <c r="F73" s="2">
        <v>0</v>
      </c>
      <c r="G73" s="2">
        <v>0</v>
      </c>
      <c r="H73" s="2">
        <v>0</v>
      </c>
      <c r="I73" s="2">
        <v>4</v>
      </c>
      <c r="J73" s="2">
        <v>3</v>
      </c>
      <c r="K73" s="2">
        <v>12</v>
      </c>
      <c r="L73" s="2">
        <v>19</v>
      </c>
    </row>
    <row r="74" spans="1:12" ht="17" x14ac:dyDescent="0.2">
      <c r="A74" s="2">
        <v>26</v>
      </c>
      <c r="B74" s="1" t="s">
        <v>109</v>
      </c>
      <c r="C74" t="s">
        <v>39</v>
      </c>
      <c r="D74" s="2">
        <v>0.5</v>
      </c>
      <c r="E74" s="2">
        <v>0</v>
      </c>
      <c r="F74" s="2">
        <v>0</v>
      </c>
      <c r="G74" s="2">
        <v>0</v>
      </c>
      <c r="H74" s="2">
        <v>0</v>
      </c>
      <c r="I74" s="2">
        <v>0</v>
      </c>
      <c r="J74" s="2">
        <v>0</v>
      </c>
      <c r="K74" s="2">
        <v>3</v>
      </c>
      <c r="L74" s="2">
        <v>3.5</v>
      </c>
    </row>
    <row r="75" spans="1:12" ht="17" x14ac:dyDescent="0.2">
      <c r="A75" s="2">
        <v>607</v>
      </c>
      <c r="B75" s="1" t="s">
        <v>110</v>
      </c>
      <c r="C75" t="s">
        <v>35</v>
      </c>
      <c r="D75" s="2">
        <v>0.5</v>
      </c>
      <c r="E75" s="2">
        <v>0.5</v>
      </c>
      <c r="F75" s="2">
        <v>0.5</v>
      </c>
      <c r="G75" s="2">
        <v>0.5</v>
      </c>
      <c r="H75" s="2">
        <v>0</v>
      </c>
      <c r="I75" s="2">
        <v>0</v>
      </c>
      <c r="J75" s="2">
        <v>0</v>
      </c>
      <c r="K75" s="2">
        <v>0</v>
      </c>
      <c r="L75" s="2">
        <v>2</v>
      </c>
    </row>
    <row r="76" spans="1:12" ht="17" x14ac:dyDescent="0.2">
      <c r="A76" s="2">
        <v>120</v>
      </c>
      <c r="B76" s="1" t="s">
        <v>111</v>
      </c>
      <c r="C76" t="s">
        <v>39</v>
      </c>
      <c r="D76" s="2">
        <v>0</v>
      </c>
      <c r="E76" s="2">
        <v>0</v>
      </c>
      <c r="F76" s="2">
        <v>0</v>
      </c>
      <c r="G76" s="2">
        <v>0</v>
      </c>
      <c r="H76" s="2">
        <v>0</v>
      </c>
      <c r="I76" s="2">
        <v>0</v>
      </c>
      <c r="J76" s="2">
        <v>1</v>
      </c>
      <c r="K76" s="2">
        <v>0</v>
      </c>
      <c r="L76" s="2">
        <v>1</v>
      </c>
    </row>
    <row r="77" spans="1:12" ht="17" x14ac:dyDescent="0.2">
      <c r="A77" s="2">
        <v>351</v>
      </c>
      <c r="B77" s="1" t="s">
        <v>112</v>
      </c>
      <c r="C77" t="s">
        <v>39</v>
      </c>
      <c r="D77" s="2">
        <v>0.5</v>
      </c>
      <c r="E77" s="2">
        <v>0.5</v>
      </c>
      <c r="F77" s="2">
        <v>0.5</v>
      </c>
      <c r="G77" s="2">
        <v>0.5</v>
      </c>
      <c r="H77" s="2">
        <v>0</v>
      </c>
      <c r="I77" s="2">
        <v>8</v>
      </c>
      <c r="J77" s="2">
        <v>6</v>
      </c>
      <c r="K77" s="2">
        <v>12</v>
      </c>
      <c r="L77" s="2">
        <v>28</v>
      </c>
    </row>
    <row r="78" spans="1:12" ht="17" x14ac:dyDescent="0.2">
      <c r="A78" s="2">
        <v>715</v>
      </c>
      <c r="B78" s="1" t="s">
        <v>113</v>
      </c>
      <c r="C78" t="s">
        <v>35</v>
      </c>
      <c r="D78" s="2">
        <v>0</v>
      </c>
      <c r="E78" s="2">
        <v>0</v>
      </c>
      <c r="F78" s="2">
        <v>0</v>
      </c>
      <c r="G78" s="2">
        <v>0</v>
      </c>
      <c r="H78" s="2">
        <v>0</v>
      </c>
      <c r="I78" s="2">
        <v>4</v>
      </c>
      <c r="J78" s="2">
        <v>2</v>
      </c>
      <c r="K78" s="2">
        <v>0</v>
      </c>
      <c r="L78" s="2">
        <v>6</v>
      </c>
    </row>
    <row r="79" spans="1:12" ht="17" x14ac:dyDescent="0.2">
      <c r="A79" s="2">
        <v>445</v>
      </c>
      <c r="B79" s="1" t="s">
        <v>114</v>
      </c>
      <c r="C79" t="s">
        <v>28</v>
      </c>
      <c r="D79" s="2">
        <v>0.5</v>
      </c>
      <c r="E79" s="2">
        <v>1.5</v>
      </c>
      <c r="F79" s="2">
        <v>1</v>
      </c>
      <c r="G79" s="2">
        <v>0</v>
      </c>
      <c r="H79" s="2">
        <v>0</v>
      </c>
      <c r="I79" s="2">
        <v>8</v>
      </c>
      <c r="J79" s="2">
        <v>2</v>
      </c>
      <c r="K79" s="2">
        <v>3</v>
      </c>
      <c r="L79" s="2">
        <v>16</v>
      </c>
    </row>
    <row r="80" spans="1:12" ht="17" x14ac:dyDescent="0.2">
      <c r="A80" s="2">
        <v>105</v>
      </c>
      <c r="B80" s="1" t="s">
        <v>115</v>
      </c>
      <c r="C80" t="s">
        <v>35</v>
      </c>
      <c r="D80" s="2">
        <v>0</v>
      </c>
      <c r="E80" s="2">
        <v>1.5</v>
      </c>
      <c r="F80" s="2">
        <v>0</v>
      </c>
      <c r="G80" s="2">
        <v>0</v>
      </c>
      <c r="H80" s="2">
        <v>0</v>
      </c>
      <c r="I80" s="2">
        <v>8</v>
      </c>
      <c r="J80" s="2">
        <v>4</v>
      </c>
      <c r="K80" s="2">
        <v>9</v>
      </c>
      <c r="L80" s="2">
        <v>22.5</v>
      </c>
    </row>
    <row r="81" spans="1:12" ht="17" x14ac:dyDescent="0.2">
      <c r="A81" s="2">
        <v>304</v>
      </c>
      <c r="B81" s="1" t="s">
        <v>116</v>
      </c>
      <c r="C81" t="s">
        <v>35</v>
      </c>
      <c r="D81" s="2">
        <v>1.5</v>
      </c>
      <c r="E81" s="2">
        <v>0.5</v>
      </c>
      <c r="F81" s="2">
        <v>0</v>
      </c>
      <c r="G81" s="2">
        <v>0.5</v>
      </c>
      <c r="H81" s="2">
        <v>0</v>
      </c>
      <c r="I81" s="2">
        <v>8</v>
      </c>
      <c r="J81" s="2">
        <v>8</v>
      </c>
      <c r="K81" s="2">
        <v>3</v>
      </c>
      <c r="L81" s="2">
        <v>21.5</v>
      </c>
    </row>
    <row r="82" spans="1:12" ht="17" x14ac:dyDescent="0.2">
      <c r="A82" s="2">
        <v>486</v>
      </c>
      <c r="B82" s="1" t="s">
        <v>117</v>
      </c>
      <c r="C82" t="s">
        <v>35</v>
      </c>
      <c r="D82" s="2">
        <v>0</v>
      </c>
      <c r="E82" s="2">
        <v>0</v>
      </c>
      <c r="F82" s="2">
        <v>1</v>
      </c>
      <c r="G82" s="2">
        <v>0</v>
      </c>
      <c r="H82" s="2">
        <v>0</v>
      </c>
      <c r="I82" s="2">
        <v>4</v>
      </c>
      <c r="J82" s="2">
        <v>1</v>
      </c>
      <c r="K82" s="2">
        <v>6</v>
      </c>
      <c r="L82" s="2">
        <v>12</v>
      </c>
    </row>
    <row r="83" spans="1:12" ht="17" x14ac:dyDescent="0.2">
      <c r="A83" s="2">
        <v>295</v>
      </c>
      <c r="B83" s="1" t="s">
        <v>118</v>
      </c>
      <c r="C83" t="s">
        <v>33</v>
      </c>
      <c r="D83" s="2">
        <v>0</v>
      </c>
      <c r="E83" s="2">
        <v>0</v>
      </c>
      <c r="F83" s="2">
        <v>0</v>
      </c>
      <c r="G83" s="2">
        <v>0</v>
      </c>
      <c r="H83" s="2">
        <v>0</v>
      </c>
      <c r="I83" s="2">
        <v>8</v>
      </c>
      <c r="J83" s="2">
        <v>1</v>
      </c>
      <c r="K83" s="2">
        <v>12</v>
      </c>
      <c r="L83" s="2">
        <v>21</v>
      </c>
    </row>
    <row r="84" spans="1:12" ht="17" x14ac:dyDescent="0.2">
      <c r="A84" s="2">
        <v>403</v>
      </c>
      <c r="B84" s="1" t="s">
        <v>119</v>
      </c>
      <c r="C84" t="s">
        <v>120</v>
      </c>
      <c r="D84" s="2">
        <v>0.5</v>
      </c>
      <c r="E84" s="2">
        <v>0</v>
      </c>
      <c r="F84" s="2">
        <v>0</v>
      </c>
      <c r="G84" s="2">
        <v>1</v>
      </c>
      <c r="H84" s="2">
        <v>0</v>
      </c>
      <c r="I84" s="2">
        <v>0</v>
      </c>
      <c r="J84" s="2">
        <v>0</v>
      </c>
      <c r="K84" s="2">
        <v>6</v>
      </c>
      <c r="L84" s="2">
        <v>7.5</v>
      </c>
    </row>
    <row r="85" spans="1:12" ht="17" x14ac:dyDescent="0.2">
      <c r="A85" s="2">
        <v>434</v>
      </c>
      <c r="B85" s="1" t="s">
        <v>121</v>
      </c>
      <c r="C85" t="s">
        <v>39</v>
      </c>
      <c r="D85" s="2">
        <v>0.5</v>
      </c>
      <c r="E85" s="2">
        <v>0</v>
      </c>
      <c r="F85" s="2">
        <v>0.5</v>
      </c>
      <c r="G85" s="2">
        <v>0.5</v>
      </c>
      <c r="H85" s="2">
        <v>0</v>
      </c>
      <c r="I85" s="2">
        <v>8</v>
      </c>
      <c r="J85" s="2">
        <v>5</v>
      </c>
      <c r="K85" s="2">
        <v>9</v>
      </c>
      <c r="L85" s="2">
        <v>23.5</v>
      </c>
    </row>
    <row r="86" spans="1:12" ht="17" x14ac:dyDescent="0.2">
      <c r="A86" s="2">
        <v>24</v>
      </c>
      <c r="B86" s="1" t="s">
        <v>122</v>
      </c>
      <c r="C86" t="s">
        <v>93</v>
      </c>
      <c r="D86" s="2">
        <v>0</v>
      </c>
      <c r="E86" s="2">
        <v>0</v>
      </c>
      <c r="F86" s="2">
        <v>0</v>
      </c>
      <c r="G86" s="2">
        <v>0</v>
      </c>
      <c r="H86" s="2">
        <v>0</v>
      </c>
      <c r="I86" s="2">
        <v>0</v>
      </c>
      <c r="J86" s="2">
        <v>2</v>
      </c>
      <c r="K86" s="2">
        <v>0</v>
      </c>
      <c r="L86" s="2">
        <v>2</v>
      </c>
    </row>
    <row r="87" spans="1:12" ht="17" x14ac:dyDescent="0.2">
      <c r="A87" s="2">
        <v>451</v>
      </c>
      <c r="B87" s="1" t="s">
        <v>123</v>
      </c>
      <c r="C87" t="s">
        <v>26</v>
      </c>
      <c r="D87" s="2">
        <v>0</v>
      </c>
      <c r="E87" s="2">
        <v>0</v>
      </c>
      <c r="F87" s="2">
        <v>0</v>
      </c>
      <c r="G87" s="2">
        <v>0</v>
      </c>
      <c r="H87" s="2">
        <v>0</v>
      </c>
      <c r="I87" s="2">
        <v>8</v>
      </c>
      <c r="J87" s="2">
        <v>1</v>
      </c>
      <c r="K87" s="2">
        <v>12</v>
      </c>
      <c r="L87" s="2">
        <v>21</v>
      </c>
    </row>
    <row r="88" spans="1:12" ht="17" x14ac:dyDescent="0.2">
      <c r="A88" s="2">
        <v>428</v>
      </c>
      <c r="B88" s="1" t="s">
        <v>124</v>
      </c>
      <c r="C88" t="s">
        <v>35</v>
      </c>
      <c r="D88" s="2">
        <v>0</v>
      </c>
      <c r="E88" s="2">
        <v>0</v>
      </c>
      <c r="F88" s="2">
        <v>0</v>
      </c>
      <c r="G88" s="2">
        <v>0</v>
      </c>
      <c r="H88" s="2">
        <v>0</v>
      </c>
      <c r="I88" s="2">
        <v>0</v>
      </c>
      <c r="J88" s="2">
        <v>0</v>
      </c>
      <c r="K88" s="2">
        <v>3</v>
      </c>
      <c r="L88" s="2">
        <v>3</v>
      </c>
    </row>
    <row r="89" spans="1:12" ht="17" x14ac:dyDescent="0.2">
      <c r="A89" s="2">
        <v>459</v>
      </c>
      <c r="B89" s="1" t="s">
        <v>125</v>
      </c>
      <c r="C89" t="s">
        <v>120</v>
      </c>
      <c r="D89" s="2">
        <v>0</v>
      </c>
      <c r="E89" s="2">
        <v>1</v>
      </c>
      <c r="F89" s="2">
        <v>0</v>
      </c>
      <c r="G89" s="2">
        <v>0</v>
      </c>
      <c r="H89" s="2">
        <v>0</v>
      </c>
      <c r="I89" s="2">
        <v>8</v>
      </c>
      <c r="J89" s="2">
        <v>2</v>
      </c>
      <c r="K89" s="2">
        <v>12</v>
      </c>
      <c r="L89" s="2">
        <v>23</v>
      </c>
    </row>
    <row r="90" spans="1:12" ht="34" x14ac:dyDescent="0.2">
      <c r="A90" s="2">
        <v>497</v>
      </c>
      <c r="B90" s="1" t="s">
        <v>126</v>
      </c>
      <c r="C90" t="s">
        <v>93</v>
      </c>
      <c r="D90" s="2">
        <v>0.5</v>
      </c>
      <c r="E90" s="2">
        <v>0.5</v>
      </c>
      <c r="F90" s="2">
        <v>0</v>
      </c>
      <c r="G90" s="2">
        <v>0</v>
      </c>
      <c r="H90" s="2">
        <v>0</v>
      </c>
      <c r="I90" s="2">
        <v>8</v>
      </c>
      <c r="J90" s="2">
        <v>2</v>
      </c>
      <c r="K90" s="2">
        <v>12</v>
      </c>
      <c r="L90" s="2">
        <v>23</v>
      </c>
    </row>
    <row r="91" spans="1:12" ht="17" x14ac:dyDescent="0.2">
      <c r="A91" s="2">
        <v>591</v>
      </c>
      <c r="B91" s="1" t="s">
        <v>127</v>
      </c>
      <c r="C91" t="s">
        <v>93</v>
      </c>
      <c r="D91" s="2">
        <v>0.5</v>
      </c>
      <c r="E91" s="2">
        <v>1.5</v>
      </c>
      <c r="F91" s="2">
        <v>1</v>
      </c>
      <c r="G91" s="2">
        <v>0.5</v>
      </c>
      <c r="H91" s="2">
        <v>0</v>
      </c>
      <c r="I91" s="2">
        <v>8</v>
      </c>
      <c r="J91" s="2">
        <v>7</v>
      </c>
      <c r="K91" s="2">
        <v>9</v>
      </c>
      <c r="L91" s="2">
        <v>27.5</v>
      </c>
    </row>
    <row r="92" spans="1:12" ht="17" x14ac:dyDescent="0.2">
      <c r="A92" s="2">
        <v>129</v>
      </c>
      <c r="B92" s="1" t="s">
        <v>128</v>
      </c>
      <c r="C92" t="s">
        <v>35</v>
      </c>
      <c r="D92" s="2">
        <v>0.5</v>
      </c>
      <c r="E92" s="2">
        <v>0</v>
      </c>
      <c r="F92" s="2">
        <v>0.5</v>
      </c>
      <c r="G92" s="2">
        <v>0.5</v>
      </c>
      <c r="H92" s="2">
        <v>0.5</v>
      </c>
      <c r="I92" s="2">
        <v>8</v>
      </c>
      <c r="J92" s="2">
        <v>6</v>
      </c>
      <c r="K92" s="2">
        <v>6</v>
      </c>
      <c r="L92" s="2">
        <v>22</v>
      </c>
    </row>
    <row r="93" spans="1:12" ht="17" x14ac:dyDescent="0.2">
      <c r="A93" s="2">
        <v>174</v>
      </c>
      <c r="B93" s="1" t="s">
        <v>129</v>
      </c>
      <c r="C93" t="s">
        <v>35</v>
      </c>
      <c r="D93" s="2">
        <v>0</v>
      </c>
      <c r="E93" s="2">
        <v>0</v>
      </c>
      <c r="F93" s="2">
        <v>0</v>
      </c>
      <c r="G93" s="2">
        <v>0</v>
      </c>
      <c r="H93" s="2">
        <v>0</v>
      </c>
      <c r="I93" s="2">
        <v>8</v>
      </c>
      <c r="J93" s="2">
        <v>0</v>
      </c>
      <c r="K93" s="2">
        <v>12</v>
      </c>
      <c r="L93" s="2">
        <v>20</v>
      </c>
    </row>
    <row r="94" spans="1:12" ht="17" x14ac:dyDescent="0.2">
      <c r="A94" s="2">
        <v>211</v>
      </c>
      <c r="B94" s="1" t="s">
        <v>130</v>
      </c>
      <c r="C94" t="s">
        <v>35</v>
      </c>
      <c r="D94" s="2">
        <v>0</v>
      </c>
      <c r="E94" s="2">
        <v>0</v>
      </c>
      <c r="F94" s="2">
        <v>0</v>
      </c>
      <c r="G94" s="2">
        <v>0</v>
      </c>
      <c r="H94" s="2">
        <v>0</v>
      </c>
      <c r="I94" s="2">
        <v>4</v>
      </c>
      <c r="J94" s="2">
        <v>0</v>
      </c>
      <c r="K94" s="2">
        <v>12</v>
      </c>
      <c r="L94" s="2">
        <v>16</v>
      </c>
    </row>
    <row r="95" spans="1:12" ht="17" x14ac:dyDescent="0.2">
      <c r="A95" s="2">
        <v>32</v>
      </c>
      <c r="B95" s="1" t="s">
        <v>131</v>
      </c>
      <c r="C95" t="s">
        <v>28</v>
      </c>
      <c r="D95" s="2">
        <v>0</v>
      </c>
      <c r="E95" s="2">
        <v>0</v>
      </c>
      <c r="F95" s="2">
        <v>0</v>
      </c>
      <c r="G95" s="2">
        <v>0</v>
      </c>
      <c r="H95" s="2">
        <v>0</v>
      </c>
      <c r="I95" s="2">
        <v>4</v>
      </c>
      <c r="J95" s="2">
        <v>0</v>
      </c>
      <c r="K95" s="2">
        <v>0</v>
      </c>
      <c r="L95" s="2">
        <v>4</v>
      </c>
    </row>
    <row r="96" spans="1:12" ht="17" x14ac:dyDescent="0.2">
      <c r="A96" s="2">
        <v>583</v>
      </c>
      <c r="B96" s="1" t="s">
        <v>132</v>
      </c>
      <c r="C96" t="s">
        <v>81</v>
      </c>
      <c r="D96" s="2">
        <v>0.5</v>
      </c>
      <c r="E96" s="2">
        <v>0</v>
      </c>
      <c r="F96" s="2">
        <v>0</v>
      </c>
      <c r="G96" s="2">
        <v>0</v>
      </c>
      <c r="H96" s="2">
        <v>0</v>
      </c>
      <c r="I96" s="2">
        <v>0</v>
      </c>
      <c r="J96" s="2">
        <v>3</v>
      </c>
      <c r="K96" s="2">
        <v>6</v>
      </c>
      <c r="L96" s="2">
        <v>9.5</v>
      </c>
    </row>
    <row r="97" spans="1:12" ht="17" x14ac:dyDescent="0.2">
      <c r="A97" s="2">
        <v>21</v>
      </c>
      <c r="B97" s="1" t="s">
        <v>133</v>
      </c>
      <c r="C97" t="s">
        <v>39</v>
      </c>
      <c r="D97" s="2">
        <v>1</v>
      </c>
      <c r="E97" s="2">
        <v>0</v>
      </c>
      <c r="F97" s="2">
        <v>0</v>
      </c>
      <c r="G97" s="2">
        <v>0</v>
      </c>
      <c r="H97" s="2">
        <v>0</v>
      </c>
      <c r="I97" s="2">
        <v>8</v>
      </c>
      <c r="J97" s="2">
        <v>3</v>
      </c>
      <c r="K97" s="2">
        <v>12</v>
      </c>
      <c r="L97" s="2">
        <v>24</v>
      </c>
    </row>
    <row r="98" spans="1:12" ht="17" x14ac:dyDescent="0.2">
      <c r="A98" s="2">
        <v>605</v>
      </c>
      <c r="B98" s="1" t="s">
        <v>134</v>
      </c>
      <c r="C98" t="s">
        <v>35</v>
      </c>
      <c r="D98" s="2">
        <v>2</v>
      </c>
      <c r="E98" s="2">
        <v>1</v>
      </c>
      <c r="F98" s="2">
        <v>0</v>
      </c>
      <c r="G98" s="2">
        <v>0</v>
      </c>
      <c r="H98" s="2">
        <v>0</v>
      </c>
      <c r="I98" s="2">
        <v>8</v>
      </c>
      <c r="J98" s="2">
        <v>6</v>
      </c>
      <c r="K98" s="2">
        <v>6</v>
      </c>
      <c r="L98" s="2">
        <v>23</v>
      </c>
    </row>
    <row r="99" spans="1:12" ht="17" x14ac:dyDescent="0.2">
      <c r="A99" s="2">
        <v>110</v>
      </c>
      <c r="B99" s="1" t="s">
        <v>135</v>
      </c>
      <c r="C99" t="s">
        <v>35</v>
      </c>
      <c r="D99" s="2">
        <v>0.5</v>
      </c>
      <c r="E99" s="2">
        <v>1.5</v>
      </c>
      <c r="F99" s="2">
        <v>0</v>
      </c>
      <c r="G99" s="2">
        <v>0.5</v>
      </c>
      <c r="H99" s="2">
        <v>0</v>
      </c>
      <c r="I99" s="2">
        <v>8</v>
      </c>
      <c r="J99" s="2">
        <v>2</v>
      </c>
      <c r="K99" s="2">
        <v>9</v>
      </c>
      <c r="L99" s="2">
        <v>21.5</v>
      </c>
    </row>
    <row r="100" spans="1:12" ht="17" x14ac:dyDescent="0.2">
      <c r="A100" s="2">
        <v>252</v>
      </c>
      <c r="B100" s="1" t="s">
        <v>136</v>
      </c>
      <c r="C100" t="s">
        <v>62</v>
      </c>
      <c r="D100" s="2">
        <v>2</v>
      </c>
      <c r="E100" s="2">
        <v>0.5</v>
      </c>
      <c r="F100" s="2">
        <v>0</v>
      </c>
      <c r="G100" s="2">
        <v>0.5</v>
      </c>
      <c r="H100" s="2">
        <v>0</v>
      </c>
      <c r="I100" s="2">
        <v>8</v>
      </c>
      <c r="J100" s="2">
        <v>2</v>
      </c>
      <c r="K100" s="2">
        <v>12</v>
      </c>
      <c r="L100" s="2">
        <v>25</v>
      </c>
    </row>
    <row r="101" spans="1:12" ht="17" x14ac:dyDescent="0.2">
      <c r="A101" s="2">
        <v>34</v>
      </c>
      <c r="B101" s="1" t="s">
        <v>137</v>
      </c>
      <c r="C101" t="s">
        <v>39</v>
      </c>
      <c r="D101" s="2">
        <v>0</v>
      </c>
      <c r="E101" s="2">
        <v>0</v>
      </c>
      <c r="F101" s="2">
        <v>0</v>
      </c>
      <c r="G101" s="2">
        <v>0</v>
      </c>
      <c r="H101" s="2">
        <v>0</v>
      </c>
      <c r="I101" s="2">
        <v>4</v>
      </c>
      <c r="J101" s="2">
        <v>1</v>
      </c>
      <c r="K101" s="2">
        <v>12</v>
      </c>
      <c r="L101" s="2">
        <v>17</v>
      </c>
    </row>
    <row r="102" spans="1:12" ht="17" x14ac:dyDescent="0.2">
      <c r="A102" s="2">
        <v>629</v>
      </c>
      <c r="B102" s="1" t="s">
        <v>138</v>
      </c>
      <c r="C102" t="s">
        <v>28</v>
      </c>
      <c r="D102" s="2">
        <v>0</v>
      </c>
      <c r="E102" s="2">
        <v>0</v>
      </c>
      <c r="F102" s="2">
        <v>0</v>
      </c>
      <c r="G102" s="2">
        <v>0</v>
      </c>
      <c r="H102" s="2">
        <v>0</v>
      </c>
      <c r="I102" s="2">
        <v>8</v>
      </c>
      <c r="J102" s="2">
        <v>0</v>
      </c>
      <c r="K102" s="2">
        <v>9</v>
      </c>
      <c r="L102" s="2">
        <v>17</v>
      </c>
    </row>
    <row r="103" spans="1:12" ht="17" x14ac:dyDescent="0.2">
      <c r="A103" s="2">
        <v>224</v>
      </c>
      <c r="B103" s="1" t="s">
        <v>139</v>
      </c>
      <c r="C103" t="s">
        <v>39</v>
      </c>
      <c r="D103" s="2">
        <v>0.5</v>
      </c>
      <c r="E103" s="2">
        <v>1.5</v>
      </c>
      <c r="F103" s="2">
        <v>0</v>
      </c>
      <c r="G103" s="2">
        <v>0</v>
      </c>
      <c r="H103" s="2">
        <v>0.5</v>
      </c>
      <c r="I103" s="2">
        <v>4</v>
      </c>
      <c r="J103" s="2">
        <v>3</v>
      </c>
      <c r="K103" s="2">
        <v>9</v>
      </c>
      <c r="L103" s="2">
        <v>18.5</v>
      </c>
    </row>
    <row r="104" spans="1:12" ht="17" x14ac:dyDescent="0.2">
      <c r="A104" s="2">
        <v>45</v>
      </c>
      <c r="B104" s="1" t="s">
        <v>140</v>
      </c>
      <c r="C104" t="s">
        <v>39</v>
      </c>
      <c r="D104" s="2">
        <v>0.5</v>
      </c>
      <c r="E104" s="2">
        <v>0.5</v>
      </c>
      <c r="F104" s="2">
        <v>0</v>
      </c>
      <c r="G104" s="2">
        <v>0</v>
      </c>
      <c r="H104" s="2">
        <v>0</v>
      </c>
      <c r="I104" s="2">
        <v>8</v>
      </c>
      <c r="J104" s="2">
        <v>3</v>
      </c>
      <c r="K104" s="2">
        <v>12</v>
      </c>
      <c r="L104" s="2">
        <v>24</v>
      </c>
    </row>
    <row r="105" spans="1:12" ht="17" x14ac:dyDescent="0.2">
      <c r="A105" s="2">
        <v>604</v>
      </c>
      <c r="B105" s="1" t="s">
        <v>141</v>
      </c>
      <c r="C105" t="s">
        <v>33</v>
      </c>
      <c r="D105" s="2">
        <v>0</v>
      </c>
      <c r="E105" s="2">
        <v>0</v>
      </c>
      <c r="F105" s="2">
        <v>0</v>
      </c>
      <c r="G105" s="2">
        <v>0</v>
      </c>
      <c r="H105" s="2">
        <v>0</v>
      </c>
      <c r="I105" s="2">
        <v>4</v>
      </c>
      <c r="J105" s="2">
        <v>0</v>
      </c>
      <c r="K105" s="2">
        <v>0</v>
      </c>
      <c r="L105" s="2">
        <v>4</v>
      </c>
    </row>
    <row r="106" spans="1:12" ht="17" x14ac:dyDescent="0.2">
      <c r="A106" s="2">
        <v>698</v>
      </c>
      <c r="B106" s="1" t="s">
        <v>142</v>
      </c>
      <c r="C106" t="s">
        <v>39</v>
      </c>
      <c r="D106" s="2">
        <v>0</v>
      </c>
      <c r="E106" s="2">
        <v>0</v>
      </c>
      <c r="F106" s="2">
        <v>0.5</v>
      </c>
      <c r="G106" s="2">
        <v>0</v>
      </c>
      <c r="H106" s="2">
        <v>0</v>
      </c>
      <c r="I106" s="2">
        <v>0</v>
      </c>
      <c r="J106" s="2">
        <v>4</v>
      </c>
      <c r="K106" s="2">
        <v>3</v>
      </c>
      <c r="L106" s="2">
        <v>7.5</v>
      </c>
    </row>
    <row r="107" spans="1:12" ht="17" x14ac:dyDescent="0.2">
      <c r="A107" s="2">
        <v>258</v>
      </c>
      <c r="B107" s="1" t="s">
        <v>143</v>
      </c>
      <c r="C107" t="s">
        <v>33</v>
      </c>
      <c r="D107" s="2">
        <v>0</v>
      </c>
      <c r="E107" s="2">
        <v>0</v>
      </c>
      <c r="F107" s="2">
        <v>0</v>
      </c>
      <c r="G107" s="2">
        <v>0</v>
      </c>
      <c r="H107" s="2">
        <v>0</v>
      </c>
      <c r="I107" s="2">
        <v>4</v>
      </c>
      <c r="J107" s="2">
        <v>0</v>
      </c>
      <c r="K107" s="2">
        <v>0</v>
      </c>
      <c r="L107" s="2">
        <v>4</v>
      </c>
    </row>
    <row r="108" spans="1:12" ht="17" x14ac:dyDescent="0.2">
      <c r="A108" s="2">
        <v>284</v>
      </c>
      <c r="B108" s="1" t="s">
        <v>144</v>
      </c>
      <c r="C108" t="s">
        <v>35</v>
      </c>
      <c r="D108" s="2">
        <v>0</v>
      </c>
      <c r="E108" s="2">
        <v>0</v>
      </c>
      <c r="F108" s="2">
        <v>0</v>
      </c>
      <c r="G108" s="2">
        <v>0</v>
      </c>
      <c r="H108" s="2">
        <v>0</v>
      </c>
      <c r="I108" s="2">
        <v>8</v>
      </c>
      <c r="J108" s="2">
        <v>2</v>
      </c>
      <c r="K108" s="2">
        <v>3</v>
      </c>
      <c r="L108" s="2">
        <v>13</v>
      </c>
    </row>
    <row r="109" spans="1:12" ht="17" x14ac:dyDescent="0.2">
      <c r="A109" s="2">
        <v>297</v>
      </c>
      <c r="B109" s="1" t="s">
        <v>145</v>
      </c>
      <c r="C109" t="s">
        <v>37</v>
      </c>
      <c r="D109" s="2">
        <v>2</v>
      </c>
      <c r="E109" s="2">
        <v>1</v>
      </c>
      <c r="F109" s="2">
        <v>1</v>
      </c>
      <c r="G109" s="2">
        <v>0</v>
      </c>
      <c r="H109" s="2">
        <v>0</v>
      </c>
      <c r="I109" s="2">
        <v>8</v>
      </c>
      <c r="J109" s="2">
        <v>2</v>
      </c>
      <c r="K109" s="2">
        <v>12</v>
      </c>
      <c r="L109" s="2">
        <v>26</v>
      </c>
    </row>
    <row r="110" spans="1:12" ht="17" x14ac:dyDescent="0.2">
      <c r="A110" s="2">
        <v>432</v>
      </c>
      <c r="B110" s="1" t="s">
        <v>146</v>
      </c>
      <c r="C110" t="s">
        <v>35</v>
      </c>
      <c r="D110" s="2">
        <v>0.5</v>
      </c>
      <c r="E110" s="2">
        <v>1.5</v>
      </c>
      <c r="F110" s="2">
        <v>1</v>
      </c>
      <c r="G110" s="2">
        <v>0.5</v>
      </c>
      <c r="H110" s="2">
        <v>0</v>
      </c>
      <c r="I110" s="2">
        <v>0</v>
      </c>
      <c r="J110" s="2">
        <v>2</v>
      </c>
      <c r="K110" s="2">
        <v>3</v>
      </c>
      <c r="L110" s="2">
        <v>8.5</v>
      </c>
    </row>
    <row r="111" spans="1:12" ht="17" x14ac:dyDescent="0.2">
      <c r="A111" s="2">
        <v>527</v>
      </c>
      <c r="B111" s="1" t="s">
        <v>147</v>
      </c>
      <c r="C111" t="s">
        <v>35</v>
      </c>
      <c r="D111" s="2">
        <v>0</v>
      </c>
      <c r="E111" s="2">
        <v>0</v>
      </c>
      <c r="F111" s="2">
        <v>0</v>
      </c>
      <c r="G111" s="2">
        <v>0</v>
      </c>
      <c r="H111" s="2">
        <v>0</v>
      </c>
      <c r="I111" s="2">
        <v>4</v>
      </c>
      <c r="J111" s="2">
        <v>3</v>
      </c>
      <c r="K111" s="2">
        <v>12</v>
      </c>
      <c r="L111" s="2">
        <v>19</v>
      </c>
    </row>
    <row r="112" spans="1:12" ht="17" x14ac:dyDescent="0.2">
      <c r="A112" s="2">
        <v>386</v>
      </c>
      <c r="B112" s="1" t="s">
        <v>148</v>
      </c>
      <c r="C112" t="s">
        <v>39</v>
      </c>
      <c r="D112" s="2">
        <v>0</v>
      </c>
      <c r="E112" s="2">
        <v>0</v>
      </c>
      <c r="F112" s="2">
        <v>0</v>
      </c>
      <c r="G112" s="2">
        <v>0</v>
      </c>
      <c r="H112" s="2">
        <v>0</v>
      </c>
      <c r="I112" s="2">
        <v>8</v>
      </c>
      <c r="J112" s="2">
        <v>2</v>
      </c>
      <c r="K112" s="2">
        <v>12</v>
      </c>
      <c r="L112" s="2">
        <v>22</v>
      </c>
    </row>
    <row r="113" spans="1:12" ht="17" x14ac:dyDescent="0.2">
      <c r="A113" s="2">
        <v>12</v>
      </c>
      <c r="B113" s="1" t="s">
        <v>149</v>
      </c>
      <c r="C113" t="s">
        <v>39</v>
      </c>
      <c r="D113" s="2">
        <v>0</v>
      </c>
      <c r="E113" s="2">
        <v>0</v>
      </c>
      <c r="F113" s="2">
        <v>0</v>
      </c>
      <c r="G113" s="2">
        <v>0</v>
      </c>
      <c r="H113" s="2">
        <v>0</v>
      </c>
      <c r="I113" s="2">
        <v>8</v>
      </c>
      <c r="J113" s="2">
        <v>0</v>
      </c>
      <c r="K113" s="2">
        <v>9</v>
      </c>
      <c r="L113" s="2">
        <v>17</v>
      </c>
    </row>
    <row r="114" spans="1:12" ht="17" x14ac:dyDescent="0.2">
      <c r="A114" s="2">
        <v>414</v>
      </c>
      <c r="B114" s="1" t="s">
        <v>150</v>
      </c>
      <c r="C114" t="s">
        <v>35</v>
      </c>
      <c r="D114" s="2">
        <v>0</v>
      </c>
      <c r="E114" s="2">
        <v>0</v>
      </c>
      <c r="F114" s="2">
        <v>0</v>
      </c>
      <c r="G114" s="2">
        <v>0</v>
      </c>
      <c r="H114" s="2">
        <v>0</v>
      </c>
      <c r="I114" s="2">
        <v>4</v>
      </c>
      <c r="J114" s="2">
        <v>0</v>
      </c>
      <c r="K114" s="2">
        <v>3</v>
      </c>
      <c r="L114" s="2">
        <v>7</v>
      </c>
    </row>
    <row r="115" spans="1:12" ht="17" x14ac:dyDescent="0.2">
      <c r="A115" s="2">
        <v>204</v>
      </c>
      <c r="B115" s="1" t="s">
        <v>151</v>
      </c>
      <c r="C115" t="s">
        <v>35</v>
      </c>
      <c r="D115" s="2">
        <v>0</v>
      </c>
      <c r="E115" s="2">
        <v>0</v>
      </c>
      <c r="F115" s="2">
        <v>0</v>
      </c>
      <c r="G115" s="2">
        <v>0</v>
      </c>
      <c r="H115" s="2">
        <v>0</v>
      </c>
      <c r="I115" s="2">
        <v>4</v>
      </c>
      <c r="J115" s="2">
        <v>1</v>
      </c>
      <c r="K115" s="2">
        <v>3</v>
      </c>
      <c r="L115" s="2">
        <v>8</v>
      </c>
    </row>
    <row r="116" spans="1:12" ht="17" x14ac:dyDescent="0.2">
      <c r="A116" s="2">
        <v>151</v>
      </c>
      <c r="B116" s="1" t="s">
        <v>152</v>
      </c>
      <c r="C116" t="s">
        <v>26</v>
      </c>
      <c r="D116" s="2">
        <v>2</v>
      </c>
      <c r="E116" s="2">
        <v>1.5</v>
      </c>
      <c r="F116" s="2">
        <v>1</v>
      </c>
      <c r="G116" s="2">
        <v>0.5</v>
      </c>
      <c r="H116" s="2">
        <v>0.5</v>
      </c>
      <c r="I116" s="2">
        <v>8</v>
      </c>
      <c r="J116" s="2">
        <v>4</v>
      </c>
      <c r="K116" s="2">
        <v>12</v>
      </c>
      <c r="L116" s="2">
        <v>29.5</v>
      </c>
    </row>
    <row r="117" spans="1:12" ht="34" x14ac:dyDescent="0.2">
      <c r="A117" s="2">
        <v>329</v>
      </c>
      <c r="B117" s="1" t="s">
        <v>153</v>
      </c>
      <c r="C117" t="s">
        <v>26</v>
      </c>
      <c r="D117" s="2">
        <v>2</v>
      </c>
      <c r="E117" s="2">
        <v>1.5</v>
      </c>
      <c r="F117" s="2">
        <v>1</v>
      </c>
      <c r="G117" s="2">
        <v>1</v>
      </c>
      <c r="H117" s="2">
        <v>0</v>
      </c>
      <c r="I117" s="2">
        <v>8</v>
      </c>
      <c r="J117" s="2">
        <v>0</v>
      </c>
      <c r="K117" s="2">
        <v>12</v>
      </c>
      <c r="L117" s="2">
        <v>25.5</v>
      </c>
    </row>
    <row r="118" spans="1:12" ht="17" x14ac:dyDescent="0.2">
      <c r="A118" s="2">
        <v>519</v>
      </c>
      <c r="B118" s="1" t="s">
        <v>154</v>
      </c>
      <c r="C118" t="s">
        <v>35</v>
      </c>
      <c r="D118" s="2">
        <v>0.5</v>
      </c>
      <c r="E118" s="2">
        <v>1</v>
      </c>
      <c r="F118" s="2">
        <v>1</v>
      </c>
      <c r="G118" s="2">
        <v>0</v>
      </c>
      <c r="H118" s="2">
        <v>0</v>
      </c>
      <c r="I118" s="2">
        <v>4</v>
      </c>
      <c r="J118" s="2">
        <v>1</v>
      </c>
      <c r="K118" s="2">
        <v>0</v>
      </c>
      <c r="L118" s="2">
        <v>7.5</v>
      </c>
    </row>
    <row r="119" spans="1:12" ht="17" x14ac:dyDescent="0.2">
      <c r="A119" s="2">
        <v>592</v>
      </c>
      <c r="B119" s="1" t="s">
        <v>155</v>
      </c>
      <c r="C119" t="s">
        <v>156</v>
      </c>
      <c r="D119" s="2">
        <v>1</v>
      </c>
      <c r="E119" s="2">
        <v>0</v>
      </c>
      <c r="F119" s="2">
        <v>0.5</v>
      </c>
      <c r="G119" s="2">
        <v>0</v>
      </c>
      <c r="H119" s="2">
        <v>0</v>
      </c>
      <c r="I119" s="2">
        <v>8</v>
      </c>
      <c r="J119" s="2">
        <v>2</v>
      </c>
      <c r="K119" s="2">
        <v>12</v>
      </c>
      <c r="L119" s="2">
        <v>23.5</v>
      </c>
    </row>
    <row r="120" spans="1:12" ht="17" x14ac:dyDescent="0.2">
      <c r="A120" s="2">
        <v>359</v>
      </c>
      <c r="B120" s="1" t="s">
        <v>157</v>
      </c>
      <c r="C120" t="s">
        <v>39</v>
      </c>
      <c r="D120" s="2">
        <v>0</v>
      </c>
      <c r="E120" s="2">
        <v>0</v>
      </c>
      <c r="F120" s="2">
        <v>0</v>
      </c>
      <c r="G120" s="2">
        <v>0</v>
      </c>
      <c r="H120" s="2">
        <v>0</v>
      </c>
      <c r="I120" s="2">
        <v>8</v>
      </c>
      <c r="J120" s="2">
        <v>5</v>
      </c>
      <c r="K120" s="2">
        <v>12</v>
      </c>
      <c r="L120" s="2">
        <v>25</v>
      </c>
    </row>
    <row r="121" spans="1:12" ht="17" x14ac:dyDescent="0.2">
      <c r="A121" s="2">
        <v>279</v>
      </c>
      <c r="B121" s="1" t="s">
        <v>158</v>
      </c>
      <c r="C121" t="s">
        <v>62</v>
      </c>
      <c r="D121" s="2">
        <v>0</v>
      </c>
      <c r="E121" s="2">
        <v>0</v>
      </c>
      <c r="F121" s="2">
        <v>0</v>
      </c>
      <c r="G121" s="2">
        <v>0</v>
      </c>
      <c r="H121" s="2">
        <v>0</v>
      </c>
      <c r="I121" s="2">
        <v>8</v>
      </c>
      <c r="J121" s="2">
        <v>3</v>
      </c>
      <c r="K121" s="2">
        <v>12</v>
      </c>
      <c r="L121" s="2">
        <v>23</v>
      </c>
    </row>
    <row r="122" spans="1:12" ht="17" x14ac:dyDescent="0.2">
      <c r="A122" s="2">
        <v>223</v>
      </c>
      <c r="B122" s="1" t="s">
        <v>159</v>
      </c>
      <c r="C122" t="s">
        <v>43</v>
      </c>
      <c r="D122" s="2">
        <v>0</v>
      </c>
      <c r="E122" s="2">
        <v>0</v>
      </c>
      <c r="F122" s="2">
        <v>0.5</v>
      </c>
      <c r="G122" s="2">
        <v>0</v>
      </c>
      <c r="H122" s="2">
        <v>0</v>
      </c>
      <c r="I122" s="2">
        <v>8</v>
      </c>
      <c r="J122" s="2">
        <v>4</v>
      </c>
      <c r="K122" s="2">
        <v>12</v>
      </c>
      <c r="L122" s="2">
        <v>24.5</v>
      </c>
    </row>
    <row r="123" spans="1:12" ht="17" x14ac:dyDescent="0.2">
      <c r="A123" s="2">
        <v>321</v>
      </c>
      <c r="B123" s="1" t="s">
        <v>160</v>
      </c>
      <c r="C123" t="s">
        <v>26</v>
      </c>
      <c r="D123" s="2">
        <v>0</v>
      </c>
      <c r="E123" s="2">
        <v>0</v>
      </c>
      <c r="F123" s="2">
        <v>0</v>
      </c>
      <c r="G123" s="2">
        <v>0</v>
      </c>
      <c r="H123" s="2">
        <v>0</v>
      </c>
      <c r="I123" s="2">
        <v>8</v>
      </c>
      <c r="J123" s="2">
        <v>3</v>
      </c>
      <c r="K123" s="2">
        <v>6</v>
      </c>
      <c r="L123" s="2">
        <v>17</v>
      </c>
    </row>
    <row r="124" spans="1:12" ht="17" x14ac:dyDescent="0.2">
      <c r="A124" s="2">
        <v>334</v>
      </c>
      <c r="B124" s="1" t="s">
        <v>161</v>
      </c>
      <c r="C124" t="s">
        <v>33</v>
      </c>
      <c r="D124" s="2">
        <v>0.5</v>
      </c>
      <c r="E124" s="2">
        <v>1.5</v>
      </c>
      <c r="F124" s="2">
        <v>1</v>
      </c>
      <c r="G124" s="2">
        <v>1</v>
      </c>
      <c r="H124" s="2">
        <v>0.5</v>
      </c>
      <c r="I124" s="2">
        <v>8</v>
      </c>
      <c r="J124" s="2">
        <v>5</v>
      </c>
      <c r="K124" s="2">
        <v>12</v>
      </c>
      <c r="L124" s="2">
        <v>29.5</v>
      </c>
    </row>
    <row r="125" spans="1:12" ht="17" x14ac:dyDescent="0.2">
      <c r="A125" s="2">
        <v>265</v>
      </c>
      <c r="B125" s="1" t="s">
        <v>162</v>
      </c>
      <c r="C125" t="s">
        <v>35</v>
      </c>
      <c r="D125" s="2">
        <v>0</v>
      </c>
      <c r="E125" s="2">
        <v>0</v>
      </c>
      <c r="F125" s="2">
        <v>0</v>
      </c>
      <c r="G125" s="2">
        <v>0</v>
      </c>
      <c r="H125" s="2">
        <v>0</v>
      </c>
      <c r="I125" s="2">
        <v>0</v>
      </c>
      <c r="J125" s="2">
        <v>0</v>
      </c>
      <c r="K125" s="2">
        <v>3</v>
      </c>
      <c r="L125" s="2">
        <v>3</v>
      </c>
    </row>
    <row r="126" spans="1:12" ht="17" x14ac:dyDescent="0.2">
      <c r="A126" s="2">
        <v>169</v>
      </c>
      <c r="B126" s="1" t="s">
        <v>163</v>
      </c>
      <c r="C126" t="s">
        <v>39</v>
      </c>
      <c r="D126" s="2">
        <v>0</v>
      </c>
      <c r="E126" s="2">
        <v>0</v>
      </c>
      <c r="F126" s="2">
        <v>0</v>
      </c>
      <c r="G126" s="2">
        <v>0</v>
      </c>
      <c r="H126" s="2">
        <v>0</v>
      </c>
      <c r="I126" s="2">
        <v>4</v>
      </c>
      <c r="J126" s="2">
        <v>0</v>
      </c>
      <c r="K126" s="2">
        <v>6</v>
      </c>
      <c r="L126" s="2">
        <v>10</v>
      </c>
    </row>
    <row r="127" spans="1:12" ht="17" x14ac:dyDescent="0.2">
      <c r="A127" s="2">
        <v>379</v>
      </c>
      <c r="B127" s="1" t="s">
        <v>164</v>
      </c>
      <c r="C127" t="s">
        <v>156</v>
      </c>
      <c r="D127" s="2">
        <v>0.5</v>
      </c>
      <c r="E127" s="2">
        <v>0.5</v>
      </c>
      <c r="F127" s="2">
        <v>0</v>
      </c>
      <c r="G127" s="2">
        <v>0.5</v>
      </c>
      <c r="H127" s="2">
        <v>0.5</v>
      </c>
      <c r="I127" s="2">
        <v>8</v>
      </c>
      <c r="J127" s="2">
        <v>2</v>
      </c>
      <c r="K127" s="2">
        <v>12</v>
      </c>
      <c r="L127" s="2">
        <v>24</v>
      </c>
    </row>
    <row r="128" spans="1:12" ht="17" x14ac:dyDescent="0.2">
      <c r="A128" s="2">
        <v>278</v>
      </c>
      <c r="B128" s="1" t="s">
        <v>165</v>
      </c>
      <c r="C128" t="s">
        <v>33</v>
      </c>
      <c r="D128" s="2">
        <v>0</v>
      </c>
      <c r="E128" s="2">
        <v>0</v>
      </c>
      <c r="F128" s="2">
        <v>0</v>
      </c>
      <c r="G128" s="2">
        <v>0</v>
      </c>
      <c r="H128" s="2">
        <v>0</v>
      </c>
      <c r="I128" s="2">
        <v>4</v>
      </c>
      <c r="J128" s="2">
        <v>3</v>
      </c>
      <c r="K128" s="2">
        <v>9</v>
      </c>
      <c r="L128" s="2">
        <v>16</v>
      </c>
    </row>
    <row r="129" spans="1:12" ht="17" x14ac:dyDescent="0.2">
      <c r="A129" s="2">
        <v>469</v>
      </c>
      <c r="B129" s="1" t="s">
        <v>166</v>
      </c>
      <c r="C129" t="s">
        <v>33</v>
      </c>
      <c r="D129" s="2">
        <v>0</v>
      </c>
      <c r="E129" s="2">
        <v>0</v>
      </c>
      <c r="F129" s="2">
        <v>0.5</v>
      </c>
      <c r="G129" s="2">
        <v>0</v>
      </c>
      <c r="H129" s="2">
        <v>0</v>
      </c>
      <c r="I129" s="2">
        <v>4</v>
      </c>
      <c r="J129" s="2">
        <v>1</v>
      </c>
      <c r="K129" s="2">
        <v>6</v>
      </c>
      <c r="L129" s="2">
        <v>11.5</v>
      </c>
    </row>
    <row r="130" spans="1:12" ht="17" x14ac:dyDescent="0.2">
      <c r="A130" s="2">
        <v>574</v>
      </c>
      <c r="B130" s="1" t="s">
        <v>167</v>
      </c>
      <c r="C130" t="s">
        <v>28</v>
      </c>
      <c r="D130" s="2">
        <v>0</v>
      </c>
      <c r="E130" s="2">
        <v>1</v>
      </c>
      <c r="F130" s="2">
        <v>0</v>
      </c>
      <c r="G130" s="2">
        <v>0</v>
      </c>
      <c r="H130" s="2">
        <v>0</v>
      </c>
      <c r="I130" s="2">
        <v>4</v>
      </c>
      <c r="J130" s="2">
        <v>3</v>
      </c>
      <c r="K130" s="2">
        <v>12</v>
      </c>
      <c r="L130" s="2">
        <v>20</v>
      </c>
    </row>
    <row r="131" spans="1:12" ht="17" x14ac:dyDescent="0.2">
      <c r="A131" s="2">
        <v>620</v>
      </c>
      <c r="B131" s="1" t="s">
        <v>168</v>
      </c>
      <c r="C131" t="s">
        <v>169</v>
      </c>
      <c r="D131" s="2">
        <v>0.5</v>
      </c>
      <c r="E131" s="2">
        <v>1.5</v>
      </c>
      <c r="F131" s="2">
        <v>1</v>
      </c>
      <c r="G131" s="2">
        <v>0.5</v>
      </c>
      <c r="H131" s="2">
        <v>0</v>
      </c>
      <c r="I131" s="2">
        <v>8</v>
      </c>
      <c r="J131" s="2">
        <v>4</v>
      </c>
      <c r="K131" s="2">
        <v>12</v>
      </c>
      <c r="L131" s="2">
        <v>27.5</v>
      </c>
    </row>
    <row r="132" spans="1:12" ht="17" x14ac:dyDescent="0.2">
      <c r="A132" s="2">
        <v>509</v>
      </c>
      <c r="B132" s="1" t="s">
        <v>170</v>
      </c>
      <c r="C132" t="s">
        <v>33</v>
      </c>
      <c r="D132" s="2">
        <v>0</v>
      </c>
      <c r="E132" s="2">
        <v>0</v>
      </c>
      <c r="F132" s="2">
        <v>0</v>
      </c>
      <c r="G132" s="2">
        <v>0</v>
      </c>
      <c r="H132" s="2">
        <v>0</v>
      </c>
      <c r="I132" s="2">
        <v>8</v>
      </c>
      <c r="J132" s="2">
        <v>3</v>
      </c>
      <c r="K132" s="2">
        <v>9</v>
      </c>
      <c r="L132" s="2">
        <v>20</v>
      </c>
    </row>
    <row r="133" spans="1:12" ht="17" x14ac:dyDescent="0.2">
      <c r="A133" s="2">
        <v>653</v>
      </c>
      <c r="B133" s="1" t="s">
        <v>171</v>
      </c>
      <c r="C133" t="s">
        <v>172</v>
      </c>
      <c r="D133" s="2">
        <v>0.5</v>
      </c>
      <c r="E133" s="2">
        <v>0.5</v>
      </c>
      <c r="F133" s="2">
        <v>0.5</v>
      </c>
      <c r="G133" s="2">
        <v>0</v>
      </c>
      <c r="H133" s="2">
        <v>0</v>
      </c>
      <c r="I133" s="2">
        <v>4</v>
      </c>
      <c r="J133" s="2">
        <v>2</v>
      </c>
      <c r="K133" s="2">
        <v>12</v>
      </c>
      <c r="L133" s="2">
        <v>19.5</v>
      </c>
    </row>
    <row r="134" spans="1:12" ht="17" x14ac:dyDescent="0.2">
      <c r="A134" s="2">
        <v>212</v>
      </c>
      <c r="B134" s="1" t="s">
        <v>173</v>
      </c>
      <c r="C134" t="s">
        <v>41</v>
      </c>
      <c r="D134" s="2">
        <v>1.5</v>
      </c>
      <c r="E134" s="2">
        <v>0</v>
      </c>
      <c r="F134" s="2">
        <v>0.5</v>
      </c>
      <c r="G134" s="2">
        <v>0</v>
      </c>
      <c r="H134" s="2">
        <v>0</v>
      </c>
      <c r="I134" s="2">
        <v>8</v>
      </c>
      <c r="J134" s="2">
        <v>1</v>
      </c>
      <c r="K134" s="2">
        <v>12</v>
      </c>
      <c r="L134" s="2">
        <v>23</v>
      </c>
    </row>
    <row r="135" spans="1:12" ht="17" x14ac:dyDescent="0.2">
      <c r="A135" s="2">
        <v>192</v>
      </c>
      <c r="B135" s="1" t="s">
        <v>174</v>
      </c>
      <c r="C135" t="s">
        <v>39</v>
      </c>
      <c r="D135" s="2">
        <v>0.5</v>
      </c>
      <c r="E135" s="2">
        <v>0.5</v>
      </c>
      <c r="F135" s="2">
        <v>0</v>
      </c>
      <c r="G135" s="2">
        <v>1.5</v>
      </c>
      <c r="H135" s="2">
        <v>0.5</v>
      </c>
      <c r="I135" s="2">
        <v>8</v>
      </c>
      <c r="J135" s="2">
        <v>2</v>
      </c>
      <c r="K135" s="2">
        <v>12</v>
      </c>
      <c r="L135" s="2">
        <v>25</v>
      </c>
    </row>
    <row r="136" spans="1:12" ht="17" x14ac:dyDescent="0.2">
      <c r="A136" s="2">
        <v>590</v>
      </c>
      <c r="B136" s="1" t="s">
        <v>175</v>
      </c>
      <c r="C136" t="s">
        <v>35</v>
      </c>
      <c r="D136" s="2">
        <v>0</v>
      </c>
      <c r="E136" s="2">
        <v>0</v>
      </c>
      <c r="F136" s="2">
        <v>0</v>
      </c>
      <c r="G136" s="2">
        <v>0</v>
      </c>
      <c r="H136" s="2">
        <v>0</v>
      </c>
      <c r="I136" s="2">
        <v>4</v>
      </c>
      <c r="J136" s="2">
        <v>0</v>
      </c>
      <c r="K136" s="2">
        <v>3</v>
      </c>
      <c r="L136" s="2">
        <v>7</v>
      </c>
    </row>
    <row r="137" spans="1:12" ht="17" x14ac:dyDescent="0.2">
      <c r="A137" s="2">
        <v>276</v>
      </c>
      <c r="B137" s="1" t="s">
        <v>176</v>
      </c>
      <c r="C137" t="s">
        <v>33</v>
      </c>
      <c r="D137" s="2">
        <v>0</v>
      </c>
      <c r="E137" s="2">
        <v>0</v>
      </c>
      <c r="F137" s="2">
        <v>0</v>
      </c>
      <c r="G137" s="2">
        <v>0</v>
      </c>
      <c r="H137" s="2">
        <v>0</v>
      </c>
      <c r="I137" s="2">
        <v>8</v>
      </c>
      <c r="J137" s="2">
        <v>3</v>
      </c>
      <c r="K137" s="2">
        <v>6</v>
      </c>
      <c r="L137" s="2">
        <v>17</v>
      </c>
    </row>
    <row r="138" spans="1:12" ht="17" x14ac:dyDescent="0.2">
      <c r="A138" s="2">
        <v>148</v>
      </c>
      <c r="B138" s="1" t="s">
        <v>177</v>
      </c>
      <c r="C138" t="s">
        <v>37</v>
      </c>
      <c r="D138" s="2">
        <v>0.5</v>
      </c>
      <c r="E138" s="2">
        <v>0</v>
      </c>
      <c r="F138" s="2">
        <v>0</v>
      </c>
      <c r="G138" s="2">
        <v>0</v>
      </c>
      <c r="H138" s="2">
        <v>0</v>
      </c>
      <c r="I138" s="2">
        <v>4</v>
      </c>
      <c r="J138" s="2">
        <v>2</v>
      </c>
      <c r="K138" s="2">
        <v>3</v>
      </c>
      <c r="L138" s="2">
        <v>9.5</v>
      </c>
    </row>
    <row r="139" spans="1:12" ht="17" x14ac:dyDescent="0.2">
      <c r="A139" s="2">
        <v>299</v>
      </c>
      <c r="B139" s="1" t="s">
        <v>178</v>
      </c>
      <c r="C139" t="s">
        <v>35</v>
      </c>
      <c r="D139" s="2">
        <v>0</v>
      </c>
      <c r="E139" s="2">
        <v>0</v>
      </c>
      <c r="F139" s="2">
        <v>0</v>
      </c>
      <c r="G139" s="2">
        <v>0</v>
      </c>
      <c r="H139" s="2">
        <v>0</v>
      </c>
      <c r="I139" s="2">
        <v>8</v>
      </c>
      <c r="J139" s="2">
        <v>3</v>
      </c>
      <c r="K139" s="2">
        <v>12</v>
      </c>
      <c r="L139" s="2">
        <v>23</v>
      </c>
    </row>
    <row r="140" spans="1:12" ht="17" x14ac:dyDescent="0.2">
      <c r="A140" s="2">
        <v>633</v>
      </c>
      <c r="B140" s="1" t="s">
        <v>179</v>
      </c>
      <c r="C140" t="s">
        <v>33</v>
      </c>
      <c r="D140" s="2">
        <v>0.5</v>
      </c>
      <c r="E140" s="2">
        <v>1.5</v>
      </c>
      <c r="F140" s="2">
        <v>0</v>
      </c>
      <c r="G140" s="2">
        <v>1.5</v>
      </c>
      <c r="H140" s="2">
        <v>0.5</v>
      </c>
      <c r="I140" s="2">
        <v>4</v>
      </c>
      <c r="J140" s="2">
        <v>0</v>
      </c>
      <c r="K140" s="2">
        <v>12</v>
      </c>
      <c r="L140" s="2">
        <v>20</v>
      </c>
    </row>
    <row r="141" spans="1:12" ht="17" x14ac:dyDescent="0.2">
      <c r="A141" s="2">
        <v>384</v>
      </c>
      <c r="B141" s="1" t="s">
        <v>180</v>
      </c>
      <c r="C141" t="s">
        <v>28</v>
      </c>
      <c r="D141" s="2">
        <v>0</v>
      </c>
      <c r="E141" s="2">
        <v>0</v>
      </c>
      <c r="F141" s="2">
        <v>0</v>
      </c>
      <c r="G141" s="2">
        <v>0</v>
      </c>
      <c r="H141" s="2">
        <v>0</v>
      </c>
      <c r="I141" s="2">
        <v>8</v>
      </c>
      <c r="J141" s="2">
        <v>0</v>
      </c>
      <c r="K141" s="2">
        <v>12</v>
      </c>
      <c r="L141" s="2">
        <v>20</v>
      </c>
    </row>
    <row r="142" spans="1:12" ht="17" x14ac:dyDescent="0.2">
      <c r="A142" s="2">
        <v>481</v>
      </c>
      <c r="B142" s="1" t="s">
        <v>181</v>
      </c>
      <c r="C142" t="s">
        <v>33</v>
      </c>
      <c r="D142" s="2">
        <v>0</v>
      </c>
      <c r="E142" s="2">
        <v>0.5</v>
      </c>
      <c r="F142" s="2">
        <v>0</v>
      </c>
      <c r="G142" s="2">
        <v>0.5</v>
      </c>
      <c r="H142" s="2">
        <v>0</v>
      </c>
      <c r="I142" s="2">
        <v>4</v>
      </c>
      <c r="J142" s="2">
        <v>2</v>
      </c>
      <c r="K142" s="2">
        <v>9</v>
      </c>
      <c r="L142" s="2">
        <v>16</v>
      </c>
    </row>
    <row r="143" spans="1:12" ht="17" x14ac:dyDescent="0.2">
      <c r="A143" s="2">
        <v>429</v>
      </c>
      <c r="B143" s="1" t="s">
        <v>182</v>
      </c>
      <c r="C143" t="s">
        <v>26</v>
      </c>
      <c r="D143" s="2">
        <v>0.5</v>
      </c>
      <c r="E143" s="2">
        <v>1.5</v>
      </c>
      <c r="F143" s="2">
        <v>1</v>
      </c>
      <c r="G143" s="2">
        <v>0.5</v>
      </c>
      <c r="H143" s="2">
        <v>0.5</v>
      </c>
      <c r="I143" s="2">
        <v>8</v>
      </c>
      <c r="J143" s="2">
        <v>3</v>
      </c>
      <c r="K143" s="2">
        <v>12</v>
      </c>
      <c r="L143" s="2">
        <v>27</v>
      </c>
    </row>
    <row r="144" spans="1:12" ht="17" x14ac:dyDescent="0.2">
      <c r="A144" s="2">
        <v>318</v>
      </c>
      <c r="B144" s="1" t="s">
        <v>183</v>
      </c>
      <c r="C144" t="s">
        <v>28</v>
      </c>
      <c r="D144" s="2">
        <v>0.5</v>
      </c>
      <c r="E144" s="2">
        <v>1.5</v>
      </c>
      <c r="F144" s="2">
        <v>1</v>
      </c>
      <c r="G144" s="2">
        <v>0.5</v>
      </c>
      <c r="H144" s="2">
        <v>0.5</v>
      </c>
      <c r="I144" s="2">
        <v>8</v>
      </c>
      <c r="J144" s="2">
        <v>8</v>
      </c>
      <c r="K144" s="2">
        <v>9</v>
      </c>
      <c r="L144" s="2">
        <v>29</v>
      </c>
    </row>
    <row r="145" spans="1:12" ht="17" x14ac:dyDescent="0.2">
      <c r="A145" s="2">
        <v>392</v>
      </c>
      <c r="B145" s="1" t="s">
        <v>184</v>
      </c>
      <c r="C145" t="s">
        <v>35</v>
      </c>
      <c r="D145" s="2">
        <v>0.5</v>
      </c>
      <c r="E145" s="2">
        <v>0.5</v>
      </c>
      <c r="F145" s="2">
        <v>0</v>
      </c>
      <c r="G145" s="2">
        <v>0</v>
      </c>
      <c r="H145" s="2">
        <v>0</v>
      </c>
      <c r="I145" s="2">
        <v>8</v>
      </c>
      <c r="J145" s="2">
        <v>3</v>
      </c>
      <c r="K145" s="2">
        <v>12</v>
      </c>
      <c r="L145" s="2">
        <v>24</v>
      </c>
    </row>
    <row r="146" spans="1:12" ht="17" x14ac:dyDescent="0.2">
      <c r="A146" s="2">
        <v>442</v>
      </c>
      <c r="B146" s="1" t="s">
        <v>185</v>
      </c>
      <c r="C146" t="s">
        <v>28</v>
      </c>
      <c r="D146" s="2">
        <v>0</v>
      </c>
      <c r="E146" s="2">
        <v>0</v>
      </c>
      <c r="F146" s="2">
        <v>0</v>
      </c>
      <c r="G146" s="2">
        <v>0</v>
      </c>
      <c r="H146" s="2">
        <v>0</v>
      </c>
      <c r="I146" s="2">
        <v>8</v>
      </c>
      <c r="J146" s="2">
        <v>0</v>
      </c>
      <c r="K146" s="2">
        <v>6</v>
      </c>
      <c r="L146" s="2">
        <v>14</v>
      </c>
    </row>
    <row r="147" spans="1:12" ht="17" x14ac:dyDescent="0.2">
      <c r="A147" s="2">
        <v>142</v>
      </c>
      <c r="B147" s="1" t="s">
        <v>186</v>
      </c>
      <c r="C147" t="s">
        <v>39</v>
      </c>
      <c r="D147" s="2">
        <v>0</v>
      </c>
      <c r="E147" s="2">
        <v>0</v>
      </c>
      <c r="F147" s="2">
        <v>1</v>
      </c>
      <c r="G147" s="2">
        <v>0</v>
      </c>
      <c r="H147" s="2">
        <v>0</v>
      </c>
      <c r="I147" s="2">
        <v>4</v>
      </c>
      <c r="J147" s="2">
        <v>0</v>
      </c>
      <c r="K147" s="2">
        <v>9</v>
      </c>
      <c r="L147" s="2">
        <v>14</v>
      </c>
    </row>
    <row r="148" spans="1:12" ht="17" x14ac:dyDescent="0.2">
      <c r="A148" s="2">
        <v>82</v>
      </c>
      <c r="B148" s="1" t="s">
        <v>187</v>
      </c>
      <c r="C148" t="s">
        <v>188</v>
      </c>
      <c r="D148" s="2">
        <v>0.5</v>
      </c>
      <c r="E148" s="2">
        <v>0.5</v>
      </c>
      <c r="F148" s="2">
        <v>0.5</v>
      </c>
      <c r="G148" s="2">
        <v>0.5</v>
      </c>
      <c r="H148" s="2">
        <v>0</v>
      </c>
      <c r="I148" s="2">
        <v>8</v>
      </c>
      <c r="J148" s="2">
        <v>4</v>
      </c>
      <c r="K148" s="2">
        <v>6</v>
      </c>
      <c r="L148" s="2">
        <v>20</v>
      </c>
    </row>
    <row r="149" spans="1:12" ht="34" x14ac:dyDescent="0.2">
      <c r="A149" s="2">
        <v>85</v>
      </c>
      <c r="B149" s="1" t="s">
        <v>189</v>
      </c>
      <c r="C149" t="s">
        <v>39</v>
      </c>
      <c r="D149" s="2">
        <v>0</v>
      </c>
      <c r="E149" s="2">
        <v>0</v>
      </c>
      <c r="F149" s="2">
        <v>1</v>
      </c>
      <c r="G149" s="2">
        <v>0</v>
      </c>
      <c r="H149" s="2">
        <v>0</v>
      </c>
      <c r="I149" s="2">
        <v>8</v>
      </c>
      <c r="J149" s="2">
        <v>1</v>
      </c>
      <c r="K149" s="2">
        <v>6</v>
      </c>
      <c r="L149" s="2">
        <v>16</v>
      </c>
    </row>
    <row r="150" spans="1:12" ht="17" x14ac:dyDescent="0.2">
      <c r="A150" s="2">
        <v>406</v>
      </c>
      <c r="B150" s="1" t="s">
        <v>190</v>
      </c>
      <c r="C150" t="s">
        <v>26</v>
      </c>
      <c r="D150" s="2">
        <v>0.5</v>
      </c>
      <c r="E150" s="2">
        <v>0</v>
      </c>
      <c r="F150" s="2">
        <v>0</v>
      </c>
      <c r="G150" s="2">
        <v>0.5</v>
      </c>
      <c r="H150" s="2">
        <v>0</v>
      </c>
      <c r="I150" s="2">
        <v>8</v>
      </c>
      <c r="J150" s="2">
        <v>5</v>
      </c>
      <c r="K150" s="2">
        <v>9</v>
      </c>
      <c r="L150" s="2">
        <v>23</v>
      </c>
    </row>
    <row r="151" spans="1:12" ht="17" x14ac:dyDescent="0.2">
      <c r="A151" s="2">
        <v>649</v>
      </c>
      <c r="B151" s="1" t="s">
        <v>191</v>
      </c>
      <c r="C151" t="s">
        <v>39</v>
      </c>
      <c r="D151" s="2">
        <v>0</v>
      </c>
      <c r="E151" s="2">
        <v>0</v>
      </c>
      <c r="F151" s="2">
        <v>0</v>
      </c>
      <c r="G151" s="2">
        <v>0</v>
      </c>
      <c r="H151" s="2">
        <v>0</v>
      </c>
      <c r="I151" s="2">
        <v>8</v>
      </c>
      <c r="J151" s="2">
        <v>0</v>
      </c>
      <c r="K151" s="2">
        <v>12</v>
      </c>
      <c r="L151" s="2">
        <v>20</v>
      </c>
    </row>
    <row r="152" spans="1:12" ht="17" x14ac:dyDescent="0.2">
      <c r="A152" s="2">
        <v>375</v>
      </c>
      <c r="B152" s="1" t="s">
        <v>192</v>
      </c>
      <c r="C152" t="s">
        <v>193</v>
      </c>
      <c r="D152" s="2">
        <v>0.5</v>
      </c>
      <c r="E152" s="2">
        <v>0.5</v>
      </c>
      <c r="F152" s="2">
        <v>1</v>
      </c>
      <c r="G152" s="2">
        <v>0</v>
      </c>
      <c r="H152" s="2">
        <v>0</v>
      </c>
      <c r="I152" s="2">
        <v>8</v>
      </c>
      <c r="J152" s="2">
        <v>1</v>
      </c>
      <c r="K152" s="2">
        <v>12</v>
      </c>
      <c r="L152" s="2">
        <v>23</v>
      </c>
    </row>
    <row r="153" spans="1:12" ht="17" x14ac:dyDescent="0.2">
      <c r="A153" s="2">
        <v>548</v>
      </c>
      <c r="B153" s="1" t="s">
        <v>194</v>
      </c>
      <c r="C153" t="s">
        <v>33</v>
      </c>
      <c r="D153" s="2">
        <v>0</v>
      </c>
      <c r="E153" s="2">
        <v>0</v>
      </c>
      <c r="F153" s="2">
        <v>0</v>
      </c>
      <c r="G153" s="2">
        <v>0</v>
      </c>
      <c r="H153" s="2">
        <v>0</v>
      </c>
      <c r="I153" s="2">
        <v>4</v>
      </c>
      <c r="J153" s="2">
        <v>0</v>
      </c>
      <c r="K153" s="2">
        <v>6</v>
      </c>
      <c r="L153" s="2">
        <v>10</v>
      </c>
    </row>
    <row r="154" spans="1:12" ht="17" x14ac:dyDescent="0.2">
      <c r="A154" s="2">
        <v>149</v>
      </c>
      <c r="B154" s="1" t="s">
        <v>195</v>
      </c>
      <c r="C154" t="s">
        <v>26</v>
      </c>
      <c r="D154" s="2">
        <v>0.5</v>
      </c>
      <c r="E154" s="2">
        <v>0.5</v>
      </c>
      <c r="F154" s="2">
        <v>0.5</v>
      </c>
      <c r="G154" s="2">
        <v>1</v>
      </c>
      <c r="H154" s="2">
        <v>0.5</v>
      </c>
      <c r="I154" s="2">
        <v>8</v>
      </c>
      <c r="J154" s="2">
        <v>3</v>
      </c>
      <c r="K154" s="2">
        <v>12</v>
      </c>
      <c r="L154" s="2">
        <v>26</v>
      </c>
    </row>
    <row r="155" spans="1:12" ht="17" x14ac:dyDescent="0.2">
      <c r="A155" s="2">
        <v>416</v>
      </c>
      <c r="B155" s="1" t="s">
        <v>196</v>
      </c>
      <c r="C155" t="s">
        <v>33</v>
      </c>
      <c r="D155" s="2">
        <v>0.5</v>
      </c>
      <c r="E155" s="2">
        <v>0.5</v>
      </c>
      <c r="F155" s="2">
        <v>0</v>
      </c>
      <c r="G155" s="2">
        <v>0</v>
      </c>
      <c r="H155" s="2">
        <v>0</v>
      </c>
      <c r="I155" s="2">
        <v>8</v>
      </c>
      <c r="J155" s="2">
        <v>4</v>
      </c>
      <c r="K155" s="2">
        <v>6</v>
      </c>
      <c r="L155" s="2">
        <v>19</v>
      </c>
    </row>
    <row r="156" spans="1:12" ht="17" x14ac:dyDescent="0.2">
      <c r="A156" s="2">
        <v>532</v>
      </c>
      <c r="B156" s="1" t="s">
        <v>197</v>
      </c>
      <c r="C156" t="s">
        <v>37</v>
      </c>
      <c r="D156" s="2">
        <v>2</v>
      </c>
      <c r="E156" s="2">
        <v>0.5</v>
      </c>
      <c r="F156" s="2">
        <v>0</v>
      </c>
      <c r="G156" s="2">
        <v>0</v>
      </c>
      <c r="H156" s="2">
        <v>0</v>
      </c>
      <c r="I156" s="2">
        <v>8</v>
      </c>
      <c r="J156" s="2">
        <v>0</v>
      </c>
      <c r="K156" s="2">
        <v>9</v>
      </c>
      <c r="L156" s="2">
        <v>19.5</v>
      </c>
    </row>
    <row r="157" spans="1:12" ht="34" x14ac:dyDescent="0.2">
      <c r="A157" s="2">
        <v>285</v>
      </c>
      <c r="B157" s="1" t="s">
        <v>198</v>
      </c>
      <c r="C157" t="s">
        <v>35</v>
      </c>
      <c r="D157" s="2">
        <v>0</v>
      </c>
      <c r="E157" s="2">
        <v>1</v>
      </c>
      <c r="F157" s="2">
        <v>0</v>
      </c>
      <c r="G157" s="2">
        <v>0</v>
      </c>
      <c r="H157" s="2">
        <v>0</v>
      </c>
      <c r="I157" s="2">
        <v>4</v>
      </c>
      <c r="J157" s="2">
        <v>2</v>
      </c>
      <c r="K157" s="2">
        <v>12</v>
      </c>
      <c r="L157" s="2">
        <v>19</v>
      </c>
    </row>
    <row r="158" spans="1:12" ht="34" x14ac:dyDescent="0.2">
      <c r="A158" s="2">
        <v>654</v>
      </c>
      <c r="B158" s="1" t="s">
        <v>199</v>
      </c>
      <c r="C158" t="s">
        <v>35</v>
      </c>
      <c r="D158" s="2">
        <v>0.5</v>
      </c>
      <c r="E158" s="2">
        <v>0</v>
      </c>
      <c r="F158" s="2">
        <v>0</v>
      </c>
      <c r="G158" s="2">
        <v>0</v>
      </c>
      <c r="H158" s="2">
        <v>0</v>
      </c>
      <c r="I158" s="2">
        <v>4</v>
      </c>
      <c r="J158" s="2">
        <v>2</v>
      </c>
      <c r="K158" s="2">
        <v>6</v>
      </c>
      <c r="L158" s="2">
        <v>12.5</v>
      </c>
    </row>
    <row r="159" spans="1:12" ht="17" x14ac:dyDescent="0.2">
      <c r="A159" s="2">
        <v>417</v>
      </c>
      <c r="B159" s="1" t="s">
        <v>200</v>
      </c>
      <c r="C159" t="s">
        <v>35</v>
      </c>
      <c r="D159" s="2">
        <v>0</v>
      </c>
      <c r="E159" s="2">
        <v>0</v>
      </c>
      <c r="F159" s="2">
        <v>0</v>
      </c>
      <c r="G159" s="2">
        <v>0</v>
      </c>
      <c r="H159" s="2">
        <v>0</v>
      </c>
      <c r="I159" s="2">
        <v>0</v>
      </c>
      <c r="J159" s="2">
        <v>1</v>
      </c>
      <c r="K159" s="2">
        <v>0</v>
      </c>
      <c r="L159" s="2">
        <v>1</v>
      </c>
    </row>
    <row r="160" spans="1:12" ht="17" x14ac:dyDescent="0.2">
      <c r="A160" s="2">
        <v>461</v>
      </c>
      <c r="B160" s="1" t="s">
        <v>201</v>
      </c>
      <c r="C160" t="s">
        <v>62</v>
      </c>
      <c r="D160" s="2">
        <v>0</v>
      </c>
      <c r="E160" s="2">
        <v>0</v>
      </c>
      <c r="F160" s="2">
        <v>0</v>
      </c>
      <c r="G160" s="2">
        <v>0</v>
      </c>
      <c r="H160" s="2">
        <v>0</v>
      </c>
      <c r="I160" s="2">
        <v>0</v>
      </c>
      <c r="J160" s="2">
        <v>0</v>
      </c>
      <c r="K160" s="2">
        <v>0</v>
      </c>
      <c r="L160" s="2">
        <v>0</v>
      </c>
    </row>
    <row r="161" spans="1:12" ht="17" x14ac:dyDescent="0.2">
      <c r="A161" s="2">
        <v>159</v>
      </c>
      <c r="B161" s="1" t="s">
        <v>202</v>
      </c>
      <c r="C161" t="s">
        <v>26</v>
      </c>
      <c r="D161" s="2">
        <v>0</v>
      </c>
      <c r="E161" s="2">
        <v>0</v>
      </c>
      <c r="F161" s="2">
        <v>0</v>
      </c>
      <c r="G161" s="2">
        <v>0</v>
      </c>
      <c r="H161" s="2">
        <v>0</v>
      </c>
      <c r="I161" s="2">
        <v>0</v>
      </c>
      <c r="J161" s="2">
        <v>0</v>
      </c>
      <c r="K161" s="2">
        <v>12</v>
      </c>
      <c r="L161" s="2">
        <v>12</v>
      </c>
    </row>
    <row r="162" spans="1:12" ht="17" x14ac:dyDescent="0.2">
      <c r="A162" s="2">
        <v>261</v>
      </c>
      <c r="B162" s="1" t="s">
        <v>203</v>
      </c>
      <c r="C162" t="s">
        <v>26</v>
      </c>
      <c r="D162" s="2">
        <v>0</v>
      </c>
      <c r="E162" s="2">
        <v>0</v>
      </c>
      <c r="F162" s="2">
        <v>0</v>
      </c>
      <c r="G162" s="2">
        <v>0</v>
      </c>
      <c r="H162" s="2">
        <v>0</v>
      </c>
      <c r="I162" s="2">
        <v>8</v>
      </c>
      <c r="J162" s="2">
        <v>7</v>
      </c>
      <c r="K162" s="2">
        <v>12</v>
      </c>
      <c r="L162" s="2">
        <v>27</v>
      </c>
    </row>
    <row r="163" spans="1:12" ht="17" x14ac:dyDescent="0.2">
      <c r="A163" s="2">
        <v>393</v>
      </c>
      <c r="B163" s="1" t="s">
        <v>204</v>
      </c>
      <c r="C163" t="s">
        <v>62</v>
      </c>
      <c r="D163" s="2">
        <v>0.5</v>
      </c>
      <c r="E163" s="2">
        <v>0.5</v>
      </c>
      <c r="F163" s="2">
        <v>0</v>
      </c>
      <c r="G163" s="2">
        <v>0</v>
      </c>
      <c r="H163" s="2">
        <v>0</v>
      </c>
      <c r="I163" s="2">
        <v>4</v>
      </c>
      <c r="J163" s="2">
        <v>1</v>
      </c>
      <c r="K163" s="2">
        <v>3</v>
      </c>
      <c r="L163" s="2">
        <v>9</v>
      </c>
    </row>
    <row r="164" spans="1:12" ht="17" x14ac:dyDescent="0.2">
      <c r="A164" s="2">
        <v>504</v>
      </c>
      <c r="B164" s="1" t="s">
        <v>205</v>
      </c>
      <c r="C164" t="s">
        <v>206</v>
      </c>
      <c r="D164" s="2">
        <v>0</v>
      </c>
      <c r="E164" s="2">
        <v>0</v>
      </c>
      <c r="F164" s="2">
        <v>0</v>
      </c>
      <c r="G164" s="2">
        <v>0</v>
      </c>
      <c r="H164" s="2">
        <v>0</v>
      </c>
      <c r="I164" s="2">
        <v>4</v>
      </c>
      <c r="J164" s="2">
        <v>3</v>
      </c>
      <c r="K164" s="2">
        <v>12</v>
      </c>
      <c r="L164" s="2">
        <v>19</v>
      </c>
    </row>
    <row r="165" spans="1:12" ht="17" x14ac:dyDescent="0.2">
      <c r="A165" s="2">
        <v>513</v>
      </c>
      <c r="B165" s="1" t="s">
        <v>207</v>
      </c>
      <c r="C165" t="s">
        <v>35</v>
      </c>
      <c r="D165" s="2">
        <v>1.5</v>
      </c>
      <c r="E165" s="2">
        <v>0.5</v>
      </c>
      <c r="F165" s="2">
        <v>0.5</v>
      </c>
      <c r="G165" s="2">
        <v>0.5</v>
      </c>
      <c r="H165" s="2">
        <v>0</v>
      </c>
      <c r="I165" s="2">
        <v>8</v>
      </c>
      <c r="J165" s="2">
        <v>7</v>
      </c>
      <c r="K165" s="2">
        <v>12</v>
      </c>
      <c r="L165" s="2">
        <v>30</v>
      </c>
    </row>
    <row r="166" spans="1:12" ht="17" x14ac:dyDescent="0.2">
      <c r="A166" s="2">
        <v>627</v>
      </c>
      <c r="B166" s="1" t="s">
        <v>208</v>
      </c>
      <c r="C166" t="s">
        <v>26</v>
      </c>
      <c r="D166" s="2">
        <v>0</v>
      </c>
      <c r="E166" s="2">
        <v>0</v>
      </c>
      <c r="F166" s="2">
        <v>0</v>
      </c>
      <c r="G166" s="2">
        <v>0</v>
      </c>
      <c r="H166" s="2">
        <v>0</v>
      </c>
      <c r="I166" s="2">
        <v>8</v>
      </c>
      <c r="J166" s="2">
        <v>3</v>
      </c>
      <c r="K166" s="2">
        <v>12</v>
      </c>
      <c r="L166" s="2">
        <v>23</v>
      </c>
    </row>
    <row r="167" spans="1:12" ht="17" x14ac:dyDescent="0.2">
      <c r="A167" s="2">
        <v>596</v>
      </c>
      <c r="B167" s="1" t="s">
        <v>209</v>
      </c>
      <c r="C167" t="s">
        <v>26</v>
      </c>
      <c r="D167" s="2">
        <v>0</v>
      </c>
      <c r="E167" s="2">
        <v>0</v>
      </c>
      <c r="F167" s="2">
        <v>0</v>
      </c>
      <c r="G167" s="2">
        <v>0</v>
      </c>
      <c r="H167" s="2">
        <v>0</v>
      </c>
      <c r="I167" s="2">
        <v>4</v>
      </c>
      <c r="J167" s="2">
        <v>0</v>
      </c>
      <c r="K167" s="2">
        <v>9</v>
      </c>
      <c r="L167" s="2">
        <v>13</v>
      </c>
    </row>
    <row r="168" spans="1:12" ht="17" x14ac:dyDescent="0.2">
      <c r="A168" s="2">
        <v>652</v>
      </c>
      <c r="B168" s="1" t="s">
        <v>210</v>
      </c>
      <c r="C168" t="s">
        <v>35</v>
      </c>
      <c r="D168" s="2">
        <v>0</v>
      </c>
      <c r="E168" s="2">
        <v>0</v>
      </c>
      <c r="F168" s="2">
        <v>0</v>
      </c>
      <c r="G168" s="2">
        <v>0</v>
      </c>
      <c r="H168" s="2">
        <v>0</v>
      </c>
      <c r="I168" s="2">
        <v>0</v>
      </c>
      <c r="J168" s="2">
        <v>0</v>
      </c>
      <c r="K168" s="2">
        <v>6</v>
      </c>
      <c r="L168" s="2">
        <v>6</v>
      </c>
    </row>
    <row r="169" spans="1:12" ht="34" x14ac:dyDescent="0.2">
      <c r="A169" s="2">
        <v>317</v>
      </c>
      <c r="B169" s="1" t="s">
        <v>211</v>
      </c>
      <c r="C169" t="s">
        <v>93</v>
      </c>
      <c r="D169" s="2">
        <v>0</v>
      </c>
      <c r="E169" s="2">
        <v>0</v>
      </c>
      <c r="F169" s="2">
        <v>0</v>
      </c>
      <c r="G169" s="2">
        <v>0</v>
      </c>
      <c r="H169" s="2">
        <v>0</v>
      </c>
      <c r="I169" s="2">
        <v>4</v>
      </c>
      <c r="J169" s="2">
        <v>0</v>
      </c>
      <c r="K169" s="2">
        <v>9</v>
      </c>
      <c r="L169" s="2">
        <v>13</v>
      </c>
    </row>
    <row r="170" spans="1:12" ht="17" x14ac:dyDescent="0.2">
      <c r="A170" s="2">
        <v>42</v>
      </c>
      <c r="B170" s="1" t="s">
        <v>212</v>
      </c>
      <c r="C170" t="s">
        <v>39</v>
      </c>
      <c r="D170" s="2">
        <v>0.5</v>
      </c>
      <c r="E170" s="2">
        <v>1.5</v>
      </c>
      <c r="F170" s="2">
        <v>1</v>
      </c>
      <c r="G170" s="2">
        <v>0.5</v>
      </c>
      <c r="H170" s="2">
        <v>0</v>
      </c>
      <c r="I170" s="2">
        <v>8</v>
      </c>
      <c r="J170" s="2">
        <v>1</v>
      </c>
      <c r="K170" s="2">
        <v>6</v>
      </c>
      <c r="L170" s="2">
        <v>18.5</v>
      </c>
    </row>
    <row r="171" spans="1:12" ht="34" x14ac:dyDescent="0.2">
      <c r="A171" s="2">
        <v>109</v>
      </c>
      <c r="B171" s="1" t="s">
        <v>213</v>
      </c>
      <c r="C171" t="s">
        <v>62</v>
      </c>
      <c r="D171" s="2">
        <v>0</v>
      </c>
      <c r="E171" s="2">
        <v>0</v>
      </c>
      <c r="F171" s="2">
        <v>0</v>
      </c>
      <c r="G171" s="2">
        <v>0</v>
      </c>
      <c r="H171" s="2">
        <v>0</v>
      </c>
      <c r="I171" s="2">
        <v>4</v>
      </c>
      <c r="J171" s="2">
        <v>2</v>
      </c>
      <c r="K171" s="2">
        <v>12</v>
      </c>
      <c r="L171" s="2">
        <v>18</v>
      </c>
    </row>
    <row r="172" spans="1:12" ht="17" x14ac:dyDescent="0.2">
      <c r="A172" s="2">
        <v>301</v>
      </c>
      <c r="B172" s="1" t="s">
        <v>214</v>
      </c>
      <c r="C172" t="s">
        <v>33</v>
      </c>
      <c r="D172" s="2">
        <v>2</v>
      </c>
      <c r="E172" s="2">
        <v>1.5</v>
      </c>
      <c r="F172" s="2">
        <v>1</v>
      </c>
      <c r="G172" s="2">
        <v>0.5</v>
      </c>
      <c r="H172" s="2">
        <v>0.5</v>
      </c>
      <c r="I172" s="2">
        <v>8</v>
      </c>
      <c r="J172" s="2">
        <v>4</v>
      </c>
      <c r="K172" s="2">
        <v>12</v>
      </c>
      <c r="L172" s="2">
        <v>29.5</v>
      </c>
    </row>
    <row r="173" spans="1:12" ht="17" x14ac:dyDescent="0.2">
      <c r="A173" s="2">
        <v>188</v>
      </c>
      <c r="B173" s="1" t="s">
        <v>215</v>
      </c>
      <c r="C173" t="s">
        <v>33</v>
      </c>
      <c r="D173" s="2">
        <v>2</v>
      </c>
      <c r="E173" s="2">
        <v>0.5</v>
      </c>
      <c r="F173" s="2">
        <v>0</v>
      </c>
      <c r="G173" s="2">
        <v>0.5</v>
      </c>
      <c r="H173" s="2">
        <v>0.5</v>
      </c>
      <c r="I173" s="2">
        <v>8</v>
      </c>
      <c r="J173" s="2">
        <v>3</v>
      </c>
      <c r="K173" s="2">
        <v>6</v>
      </c>
      <c r="L173" s="2">
        <v>20.5</v>
      </c>
    </row>
    <row r="174" spans="1:12" ht="17" x14ac:dyDescent="0.2">
      <c r="A174" s="2">
        <v>681</v>
      </c>
      <c r="B174" s="1" t="s">
        <v>216</v>
      </c>
      <c r="C174" t="s">
        <v>33</v>
      </c>
      <c r="D174" s="2">
        <v>0</v>
      </c>
      <c r="E174" s="2">
        <v>0</v>
      </c>
      <c r="F174" s="2">
        <v>0</v>
      </c>
      <c r="G174" s="2">
        <v>0</v>
      </c>
      <c r="H174" s="2">
        <v>0</v>
      </c>
      <c r="I174" s="2">
        <v>8</v>
      </c>
      <c r="J174" s="2">
        <v>0</v>
      </c>
      <c r="K174" s="2">
        <v>3</v>
      </c>
      <c r="L174" s="2">
        <v>11</v>
      </c>
    </row>
    <row r="175" spans="1:12" ht="34" x14ac:dyDescent="0.2">
      <c r="A175" s="2">
        <v>307</v>
      </c>
      <c r="B175" s="1" t="s">
        <v>217</v>
      </c>
      <c r="C175" t="s">
        <v>33</v>
      </c>
      <c r="D175" s="2">
        <v>0</v>
      </c>
      <c r="E175" s="2">
        <v>0</v>
      </c>
      <c r="F175" s="2">
        <v>0</v>
      </c>
      <c r="G175" s="2">
        <v>0</v>
      </c>
      <c r="H175" s="2">
        <v>0.5</v>
      </c>
      <c r="I175" s="2">
        <v>8</v>
      </c>
      <c r="J175" s="2">
        <v>5</v>
      </c>
      <c r="K175" s="2">
        <v>12</v>
      </c>
      <c r="L175" s="2">
        <v>25.5</v>
      </c>
    </row>
    <row r="176" spans="1:12" ht="17" x14ac:dyDescent="0.2">
      <c r="A176" s="2">
        <v>599</v>
      </c>
      <c r="B176" s="1" t="s">
        <v>218</v>
      </c>
      <c r="C176" t="s">
        <v>39</v>
      </c>
      <c r="D176" s="2">
        <v>0.5</v>
      </c>
      <c r="E176" s="2">
        <v>0</v>
      </c>
      <c r="F176" s="2">
        <v>0.5</v>
      </c>
      <c r="G176" s="2">
        <v>0</v>
      </c>
      <c r="H176" s="2">
        <v>0</v>
      </c>
      <c r="I176" s="2">
        <v>8</v>
      </c>
      <c r="J176" s="2">
        <v>5</v>
      </c>
      <c r="K176" s="2">
        <v>12</v>
      </c>
      <c r="L176" s="2">
        <v>26</v>
      </c>
    </row>
    <row r="177" spans="1:12" ht="17" x14ac:dyDescent="0.2">
      <c r="A177" s="2">
        <v>262</v>
      </c>
      <c r="B177" s="1" t="s">
        <v>219</v>
      </c>
      <c r="C177" t="s">
        <v>33</v>
      </c>
      <c r="D177" s="2">
        <v>2</v>
      </c>
      <c r="E177" s="2">
        <v>1.5</v>
      </c>
      <c r="F177" s="2">
        <v>0.5</v>
      </c>
      <c r="G177" s="2">
        <v>1</v>
      </c>
      <c r="H177" s="2">
        <v>0</v>
      </c>
      <c r="I177" s="2">
        <v>8</v>
      </c>
      <c r="J177" s="2">
        <v>6</v>
      </c>
      <c r="K177" s="2">
        <v>12</v>
      </c>
      <c r="L177" s="2">
        <v>31</v>
      </c>
    </row>
    <row r="178" spans="1:12" ht="17" x14ac:dyDescent="0.2">
      <c r="A178" s="2">
        <v>95</v>
      </c>
      <c r="B178" s="1" t="s">
        <v>220</v>
      </c>
      <c r="C178" t="s">
        <v>43</v>
      </c>
      <c r="D178" s="2">
        <v>0</v>
      </c>
      <c r="E178" s="2">
        <v>0</v>
      </c>
      <c r="F178" s="2">
        <v>0</v>
      </c>
      <c r="G178" s="2">
        <v>0</v>
      </c>
      <c r="H178" s="2">
        <v>0</v>
      </c>
      <c r="I178" s="2">
        <v>8</v>
      </c>
      <c r="J178" s="2">
        <v>2</v>
      </c>
      <c r="K178" s="2">
        <v>12</v>
      </c>
      <c r="L178" s="2">
        <v>22</v>
      </c>
    </row>
    <row r="179" spans="1:12" ht="17" x14ac:dyDescent="0.2">
      <c r="A179" s="2">
        <v>496</v>
      </c>
      <c r="B179" s="1" t="s">
        <v>221</v>
      </c>
      <c r="C179" t="s">
        <v>35</v>
      </c>
      <c r="D179" s="2">
        <v>0.5</v>
      </c>
      <c r="E179" s="2">
        <v>0</v>
      </c>
      <c r="F179" s="2">
        <v>0</v>
      </c>
      <c r="G179" s="2">
        <v>0</v>
      </c>
      <c r="H179" s="2">
        <v>0</v>
      </c>
      <c r="I179" s="2">
        <v>4</v>
      </c>
      <c r="J179" s="2">
        <v>1</v>
      </c>
      <c r="K179" s="2">
        <v>9</v>
      </c>
      <c r="L179" s="2">
        <v>14.5</v>
      </c>
    </row>
    <row r="180" spans="1:12" ht="17" x14ac:dyDescent="0.2">
      <c r="A180" s="2">
        <v>206</v>
      </c>
      <c r="B180" s="1" t="s">
        <v>222</v>
      </c>
      <c r="C180" t="s">
        <v>35</v>
      </c>
      <c r="D180" s="2">
        <v>0</v>
      </c>
      <c r="E180" s="2">
        <v>0</v>
      </c>
      <c r="F180" s="2">
        <v>0</v>
      </c>
      <c r="G180" s="2">
        <v>0</v>
      </c>
      <c r="H180" s="2">
        <v>0</v>
      </c>
      <c r="I180" s="2">
        <v>0</v>
      </c>
      <c r="J180" s="2">
        <v>0</v>
      </c>
      <c r="K180" s="2">
        <v>6</v>
      </c>
      <c r="L180" s="2">
        <v>6</v>
      </c>
    </row>
    <row r="181" spans="1:12" ht="17" x14ac:dyDescent="0.2">
      <c r="A181" s="2">
        <v>426</v>
      </c>
      <c r="B181" s="1" t="s">
        <v>223</v>
      </c>
      <c r="C181" t="s">
        <v>28</v>
      </c>
      <c r="D181" s="2">
        <v>0</v>
      </c>
      <c r="E181" s="2">
        <v>0</v>
      </c>
      <c r="F181" s="2">
        <v>0</v>
      </c>
      <c r="G181" s="2">
        <v>0</v>
      </c>
      <c r="H181" s="2">
        <v>0</v>
      </c>
      <c r="I181" s="2">
        <v>8</v>
      </c>
      <c r="J181" s="2">
        <v>1</v>
      </c>
      <c r="K181" s="2">
        <v>3</v>
      </c>
      <c r="L181" s="2">
        <v>12</v>
      </c>
    </row>
    <row r="182" spans="1:12" ht="17" x14ac:dyDescent="0.2">
      <c r="A182" s="2">
        <v>291</v>
      </c>
      <c r="B182" s="1" t="s">
        <v>224</v>
      </c>
      <c r="C182" t="s">
        <v>43</v>
      </c>
      <c r="D182" s="2">
        <v>0.5</v>
      </c>
      <c r="E182" s="2">
        <v>1</v>
      </c>
      <c r="F182" s="2">
        <v>0</v>
      </c>
      <c r="G182" s="2">
        <v>0</v>
      </c>
      <c r="H182" s="2">
        <v>0</v>
      </c>
      <c r="I182" s="2">
        <v>4</v>
      </c>
      <c r="J182" s="2">
        <v>0</v>
      </c>
      <c r="K182" s="2">
        <v>3</v>
      </c>
      <c r="L182" s="2">
        <v>8.5</v>
      </c>
    </row>
    <row r="183" spans="1:12" ht="17" x14ac:dyDescent="0.2">
      <c r="A183" s="2">
        <v>273</v>
      </c>
      <c r="B183" s="1" t="s">
        <v>225</v>
      </c>
      <c r="C183" t="s">
        <v>39</v>
      </c>
      <c r="D183" s="2">
        <v>0</v>
      </c>
      <c r="E183" s="2">
        <v>0</v>
      </c>
      <c r="F183" s="2">
        <v>0</v>
      </c>
      <c r="G183" s="2">
        <v>0</v>
      </c>
      <c r="H183" s="2">
        <v>0</v>
      </c>
      <c r="I183" s="2">
        <v>4</v>
      </c>
      <c r="J183" s="2">
        <v>2</v>
      </c>
      <c r="K183" s="2">
        <v>0</v>
      </c>
      <c r="L183" s="2">
        <v>6</v>
      </c>
    </row>
    <row r="184" spans="1:12" ht="17" x14ac:dyDescent="0.2">
      <c r="A184" s="2">
        <v>117</v>
      </c>
      <c r="B184" s="1" t="s">
        <v>226</v>
      </c>
      <c r="C184" t="s">
        <v>35</v>
      </c>
      <c r="D184" s="2">
        <v>0</v>
      </c>
      <c r="E184" s="2">
        <v>0</v>
      </c>
      <c r="F184" s="2">
        <v>0.5</v>
      </c>
      <c r="G184" s="2">
        <v>0</v>
      </c>
      <c r="H184" s="2">
        <v>0</v>
      </c>
      <c r="I184" s="2">
        <v>8</v>
      </c>
      <c r="J184" s="2">
        <v>1</v>
      </c>
      <c r="K184" s="2">
        <v>3</v>
      </c>
      <c r="L184" s="2">
        <v>12.5</v>
      </c>
    </row>
    <row r="185" spans="1:12" ht="34" x14ac:dyDescent="0.2">
      <c r="A185" s="2">
        <v>683</v>
      </c>
      <c r="B185" s="1" t="s">
        <v>227</v>
      </c>
      <c r="C185" t="s">
        <v>169</v>
      </c>
      <c r="D185" s="2">
        <v>0.5</v>
      </c>
      <c r="E185" s="2">
        <v>0.5</v>
      </c>
      <c r="F185" s="2">
        <v>0</v>
      </c>
      <c r="G185" s="2">
        <v>0.5</v>
      </c>
      <c r="H185" s="2">
        <v>0</v>
      </c>
      <c r="I185" s="2">
        <v>8</v>
      </c>
      <c r="J185" s="2">
        <v>2</v>
      </c>
      <c r="K185" s="2">
        <v>12</v>
      </c>
      <c r="L185" s="2">
        <v>23.5</v>
      </c>
    </row>
    <row r="186" spans="1:12" ht="17" x14ac:dyDescent="0.2">
      <c r="A186" s="2">
        <v>69</v>
      </c>
      <c r="B186" s="1" t="s">
        <v>228</v>
      </c>
      <c r="C186" t="s">
        <v>33</v>
      </c>
      <c r="D186" s="2">
        <v>0.5</v>
      </c>
      <c r="E186" s="2">
        <v>1.5</v>
      </c>
      <c r="F186" s="2">
        <v>1</v>
      </c>
      <c r="G186" s="2">
        <v>1.5</v>
      </c>
      <c r="H186" s="2">
        <v>0</v>
      </c>
      <c r="I186" s="2">
        <v>8</v>
      </c>
      <c r="J186" s="2">
        <v>0</v>
      </c>
      <c r="K186" s="2">
        <v>6</v>
      </c>
      <c r="L186" s="2">
        <v>18.5</v>
      </c>
    </row>
    <row r="187" spans="1:12" ht="17" x14ac:dyDescent="0.2">
      <c r="A187" s="2">
        <v>25</v>
      </c>
      <c r="B187" s="1" t="s">
        <v>229</v>
      </c>
      <c r="C187" t="s">
        <v>28</v>
      </c>
      <c r="D187" s="2">
        <v>0.5</v>
      </c>
      <c r="E187" s="2">
        <v>0</v>
      </c>
      <c r="F187" s="2">
        <v>0</v>
      </c>
      <c r="G187" s="2">
        <v>0</v>
      </c>
      <c r="H187" s="2">
        <v>0</v>
      </c>
      <c r="I187" s="2">
        <v>4</v>
      </c>
      <c r="J187" s="2">
        <v>1</v>
      </c>
      <c r="K187" s="2">
        <v>6</v>
      </c>
      <c r="L187" s="2">
        <v>11.5</v>
      </c>
    </row>
    <row r="188" spans="1:12" ht="34" x14ac:dyDescent="0.2">
      <c r="A188" s="2">
        <v>626</v>
      </c>
      <c r="B188" s="1" t="s">
        <v>230</v>
      </c>
      <c r="C188" t="s">
        <v>39</v>
      </c>
      <c r="D188" s="2">
        <v>1</v>
      </c>
      <c r="E188" s="2">
        <v>0.5</v>
      </c>
      <c r="F188" s="2">
        <v>1</v>
      </c>
      <c r="G188" s="2">
        <v>0.5</v>
      </c>
      <c r="H188" s="2">
        <v>0</v>
      </c>
      <c r="I188" s="2">
        <v>8</v>
      </c>
      <c r="J188" s="2">
        <v>7</v>
      </c>
      <c r="K188" s="2">
        <v>12</v>
      </c>
      <c r="L188" s="2">
        <v>30</v>
      </c>
    </row>
    <row r="189" spans="1:12" ht="17" x14ac:dyDescent="0.2">
      <c r="A189" s="2">
        <v>302</v>
      </c>
      <c r="B189" s="1" t="s">
        <v>231</v>
      </c>
      <c r="C189" t="s">
        <v>39</v>
      </c>
      <c r="D189" s="2">
        <v>0.5</v>
      </c>
      <c r="E189" s="2">
        <v>1</v>
      </c>
      <c r="F189" s="2">
        <v>0</v>
      </c>
      <c r="G189" s="2">
        <v>0</v>
      </c>
      <c r="H189" s="2">
        <v>0</v>
      </c>
      <c r="I189" s="2">
        <v>8</v>
      </c>
      <c r="J189" s="2">
        <v>1</v>
      </c>
      <c r="K189" s="2">
        <v>12</v>
      </c>
      <c r="L189" s="2">
        <v>22.5</v>
      </c>
    </row>
    <row r="190" spans="1:12" ht="17" x14ac:dyDescent="0.2">
      <c r="A190" s="2">
        <v>60</v>
      </c>
      <c r="B190" s="1" t="s">
        <v>232</v>
      </c>
      <c r="C190" t="s">
        <v>35</v>
      </c>
      <c r="D190" s="2">
        <v>0</v>
      </c>
      <c r="E190" s="2">
        <v>0</v>
      </c>
      <c r="F190" s="2">
        <v>0</v>
      </c>
      <c r="G190" s="2">
        <v>0</v>
      </c>
      <c r="H190" s="2">
        <v>0</v>
      </c>
      <c r="I190" s="2">
        <v>0</v>
      </c>
      <c r="J190" s="2">
        <v>0</v>
      </c>
      <c r="K190" s="2">
        <v>0</v>
      </c>
      <c r="L190" s="2">
        <v>0</v>
      </c>
    </row>
    <row r="191" spans="1:12" ht="17" x14ac:dyDescent="0.2">
      <c r="A191" s="2">
        <v>643</v>
      </c>
      <c r="B191" s="1" t="s">
        <v>233</v>
      </c>
      <c r="C191" t="s">
        <v>39</v>
      </c>
      <c r="D191" s="2">
        <v>0.5</v>
      </c>
      <c r="E191" s="2">
        <v>1.5</v>
      </c>
      <c r="F191" s="2">
        <v>1</v>
      </c>
      <c r="G191" s="2">
        <v>0.5</v>
      </c>
      <c r="H191" s="2">
        <v>0.5</v>
      </c>
      <c r="I191" s="2">
        <v>8</v>
      </c>
      <c r="J191" s="2">
        <v>1</v>
      </c>
      <c r="K191" s="2">
        <v>12</v>
      </c>
      <c r="L191" s="2">
        <v>25</v>
      </c>
    </row>
    <row r="192" spans="1:12" ht="17" x14ac:dyDescent="0.2">
      <c r="A192" s="2">
        <v>71</v>
      </c>
      <c r="B192" s="1" t="s">
        <v>234</v>
      </c>
      <c r="C192" t="s">
        <v>235</v>
      </c>
      <c r="D192" s="2">
        <v>0.5</v>
      </c>
      <c r="E192" s="2">
        <v>0.5</v>
      </c>
      <c r="F192" s="2">
        <v>0</v>
      </c>
      <c r="G192" s="2">
        <v>1</v>
      </c>
      <c r="H192" s="2">
        <v>0.5</v>
      </c>
      <c r="I192" s="2">
        <v>0</v>
      </c>
      <c r="J192" s="2">
        <v>2</v>
      </c>
      <c r="K192" s="2">
        <v>3</v>
      </c>
      <c r="L192" s="2">
        <v>7.5</v>
      </c>
    </row>
    <row r="193" spans="1:12" ht="17" x14ac:dyDescent="0.2">
      <c r="A193" s="2">
        <v>405</v>
      </c>
      <c r="B193" s="1" t="s">
        <v>236</v>
      </c>
      <c r="C193" t="s">
        <v>39</v>
      </c>
      <c r="D193" s="2">
        <v>0.5</v>
      </c>
      <c r="E193" s="2">
        <v>1</v>
      </c>
      <c r="F193" s="2">
        <v>0</v>
      </c>
      <c r="G193" s="2">
        <v>1</v>
      </c>
      <c r="H193" s="2">
        <v>0.5</v>
      </c>
      <c r="I193" s="2">
        <v>0</v>
      </c>
      <c r="J193" s="2">
        <v>1</v>
      </c>
      <c r="K193" s="2">
        <v>9</v>
      </c>
      <c r="L193" s="2">
        <v>13</v>
      </c>
    </row>
    <row r="194" spans="1:12" ht="17" x14ac:dyDescent="0.2">
      <c r="A194" s="2">
        <v>164</v>
      </c>
      <c r="B194" s="1" t="s">
        <v>237</v>
      </c>
      <c r="C194" t="s">
        <v>33</v>
      </c>
      <c r="D194" s="2">
        <v>0</v>
      </c>
      <c r="E194" s="2">
        <v>0</v>
      </c>
      <c r="F194" s="2">
        <v>0</v>
      </c>
      <c r="G194" s="2">
        <v>0</v>
      </c>
      <c r="H194" s="2">
        <v>0</v>
      </c>
      <c r="I194" s="2">
        <v>4</v>
      </c>
      <c r="J194" s="2">
        <v>2</v>
      </c>
      <c r="K194" s="2">
        <v>6</v>
      </c>
      <c r="L194" s="2">
        <v>12</v>
      </c>
    </row>
    <row r="195" spans="1:12" ht="17" x14ac:dyDescent="0.2">
      <c r="A195" s="2">
        <v>352</v>
      </c>
      <c r="B195" s="1" t="s">
        <v>238</v>
      </c>
      <c r="C195" t="s">
        <v>33</v>
      </c>
      <c r="D195" s="2">
        <v>0</v>
      </c>
      <c r="E195" s="2">
        <v>0.5</v>
      </c>
      <c r="F195" s="2">
        <v>0</v>
      </c>
      <c r="G195" s="2">
        <v>0</v>
      </c>
      <c r="H195" s="2">
        <v>0</v>
      </c>
      <c r="I195" s="2">
        <v>4</v>
      </c>
      <c r="J195" s="2">
        <v>2</v>
      </c>
      <c r="K195" s="2">
        <v>9</v>
      </c>
      <c r="L195" s="2">
        <v>15.5</v>
      </c>
    </row>
    <row r="196" spans="1:12" ht="34" x14ac:dyDescent="0.2">
      <c r="A196" s="2">
        <v>170</v>
      </c>
      <c r="B196" s="1" t="s">
        <v>239</v>
      </c>
      <c r="C196" t="s">
        <v>39</v>
      </c>
      <c r="D196" s="2">
        <v>0</v>
      </c>
      <c r="E196" s="2">
        <v>0</v>
      </c>
      <c r="F196" s="2">
        <v>0</v>
      </c>
      <c r="G196" s="2">
        <v>0</v>
      </c>
      <c r="H196" s="2">
        <v>0</v>
      </c>
      <c r="I196" s="2">
        <v>4</v>
      </c>
      <c r="J196" s="2">
        <v>2</v>
      </c>
      <c r="K196" s="2">
        <v>12</v>
      </c>
      <c r="L196" s="2">
        <v>18</v>
      </c>
    </row>
    <row r="197" spans="1:12" ht="17" x14ac:dyDescent="0.2">
      <c r="A197" s="2">
        <v>523</v>
      </c>
      <c r="B197" s="1" t="s">
        <v>240</v>
      </c>
      <c r="C197" t="s">
        <v>39</v>
      </c>
      <c r="D197" s="2">
        <v>0.5</v>
      </c>
      <c r="E197" s="2">
        <v>1.5</v>
      </c>
      <c r="F197" s="2">
        <v>0.5</v>
      </c>
      <c r="G197" s="2">
        <v>0</v>
      </c>
      <c r="H197" s="2">
        <v>0</v>
      </c>
      <c r="I197" s="2">
        <v>4</v>
      </c>
      <c r="J197" s="2">
        <v>1</v>
      </c>
      <c r="K197" s="2">
        <v>12</v>
      </c>
      <c r="L197" s="2">
        <v>19.5</v>
      </c>
    </row>
    <row r="198" spans="1:12" ht="17" x14ac:dyDescent="0.2">
      <c r="A198" s="2">
        <v>472</v>
      </c>
      <c r="B198" s="1" t="s">
        <v>241</v>
      </c>
      <c r="C198" t="s">
        <v>39</v>
      </c>
      <c r="D198" s="2">
        <v>0</v>
      </c>
      <c r="E198" s="2">
        <v>0</v>
      </c>
      <c r="F198" s="2">
        <v>0</v>
      </c>
      <c r="G198" s="2">
        <v>0</v>
      </c>
      <c r="H198" s="2">
        <v>0</v>
      </c>
      <c r="I198" s="2">
        <v>8</v>
      </c>
      <c r="J198" s="2">
        <v>0</v>
      </c>
      <c r="K198" s="2">
        <v>9</v>
      </c>
      <c r="L198" s="2">
        <v>17</v>
      </c>
    </row>
    <row r="199" spans="1:12" ht="17" x14ac:dyDescent="0.2">
      <c r="A199" s="2">
        <v>544</v>
      </c>
      <c r="B199" s="1" t="s">
        <v>242</v>
      </c>
      <c r="C199" t="s">
        <v>43</v>
      </c>
      <c r="D199" s="2">
        <v>0</v>
      </c>
      <c r="E199" s="2">
        <v>0</v>
      </c>
      <c r="F199" s="2">
        <v>0</v>
      </c>
      <c r="G199" s="2">
        <v>0</v>
      </c>
      <c r="H199" s="2">
        <v>0</v>
      </c>
      <c r="I199" s="2">
        <v>8</v>
      </c>
      <c r="J199" s="2">
        <v>2</v>
      </c>
      <c r="K199" s="2">
        <v>9</v>
      </c>
      <c r="L199" s="2">
        <v>19</v>
      </c>
    </row>
  </sheetData>
  <sheetProtection algorithmName="SHA-512" hashValue="DV78mm7Z4UqO5i3dXXLsi1FEvjSBuUQUWHbp+DW1AouBiJHN6/uQFWcKpPXpx66Ynmp+q37ug7OkSqsc7AXAfw==" saltValue="HanFCq5BKLXqPAKFwPSC6A==" spinCount="100000" sheet="1" objects="1" scenarios="1" autoFilter="0"/>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FFA5AE673C57148B89A6E4541740596" ma:contentTypeVersion="16" ma:contentTypeDescription="Create a new document." ma:contentTypeScope="" ma:versionID="0c0b3839e6531165fa873d573812faa1">
  <xsd:schema xmlns:xsd="http://www.w3.org/2001/XMLSchema" xmlns:xs="http://www.w3.org/2001/XMLSchema" xmlns:p="http://schemas.microsoft.com/office/2006/metadata/properties" xmlns:ns2="cb4698ab-05d7-43cd-a1ea-68617d22cd0a" xmlns:ns3="4823c5b6-e95b-426e-b8c4-e080bfd3def7" targetNamespace="http://schemas.microsoft.com/office/2006/metadata/properties" ma:root="true" ma:fieldsID="d55743eb6ebd2ef0b1208eef8ca4bab9" ns2:_="" ns3:_="">
    <xsd:import namespace="cb4698ab-05d7-43cd-a1ea-68617d22cd0a"/>
    <xsd:import namespace="4823c5b6-e95b-426e-b8c4-e080bfd3def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4698ab-05d7-43cd-a1ea-68617d22cd0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bddc982-bc91-4485-acfd-23171be358e0}" ma:internalName="TaxCatchAll" ma:showField="CatchAllData" ma:web="cb4698ab-05d7-43cd-a1ea-68617d22cd0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823c5b6-e95b-426e-b8c4-e080bfd3def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a513810-8253-45b2-b3c1-6fab3434a6e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823c5b6-e95b-426e-b8c4-e080bfd3def7">
      <Terms xmlns="http://schemas.microsoft.com/office/infopath/2007/PartnerControls"/>
    </lcf76f155ced4ddcb4097134ff3c332f>
    <TaxCatchAll xmlns="cb4698ab-05d7-43cd-a1ea-68617d22cd0a" xsi:nil="true"/>
  </documentManagement>
</p:properties>
</file>

<file path=customXml/itemProps1.xml><?xml version="1.0" encoding="utf-8"?>
<ds:datastoreItem xmlns:ds="http://schemas.openxmlformats.org/officeDocument/2006/customXml" ds:itemID="{7B85E944-39C4-4E8B-BB0C-E4F4D13322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4698ab-05d7-43cd-a1ea-68617d22cd0a"/>
    <ds:schemaRef ds:uri="4823c5b6-e95b-426e-b8c4-e080bfd3de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5F1581-BC43-477B-B25F-D8FAF3322EC7}">
  <ds:schemaRefs>
    <ds:schemaRef ds:uri="http://schemas.microsoft.com/sharepoint/v3/contenttype/forms"/>
  </ds:schemaRefs>
</ds:datastoreItem>
</file>

<file path=customXml/itemProps3.xml><?xml version="1.0" encoding="utf-8"?>
<ds:datastoreItem xmlns:ds="http://schemas.openxmlformats.org/officeDocument/2006/customXml" ds:itemID="{E538DA8E-3610-4255-9068-917E07C511A2}">
  <ds:schemaRefs>
    <ds:schemaRef ds:uri="http://schemas.microsoft.com/office/2006/metadata/properties"/>
    <ds:schemaRef ds:uri="http://schemas.microsoft.com/office/infopath/2007/PartnerControls"/>
    <ds:schemaRef ds:uri="4823c5b6-e95b-426e-b8c4-e080bfd3def7"/>
    <ds:schemaRef ds:uri="cb4698ab-05d7-43cd-a1ea-68617d22cd0a"/>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summary</vt:lpstr>
      <vt:lpstr>detail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Rachel  Isaacson</dc:creator>
  <cp:keywords/>
  <dc:description/>
  <cp:lastModifiedBy>Rachel Kochhar</cp:lastModifiedBy>
  <cp:revision/>
  <dcterms:created xsi:type="dcterms:W3CDTF">2025-09-25T21:27:05Z</dcterms:created>
  <dcterms:modified xsi:type="dcterms:W3CDTF">2025-10-08T21:19:26Z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0x0101007FFA5AE673C57148B89A6E4541740596</vt:lpwstr>
  </property>
  <property fmtid="{D5CDD505-2E9C-101B-9397-08002B2CF9AE}" pid="3" name="MediaServiceImageTags">
    <vt:lpwstr/>
  </property>
</Properties>
</file>